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240" windowWidth="20700" windowHeight="9915"/>
  </bookViews>
  <sheets>
    <sheet name="I KORRUS" sheetId="5" r:id="rId1"/>
    <sheet name="II KORRUS" sheetId="6" r:id="rId2"/>
    <sheet name="III KORRUS" sheetId="4" state="hidden" r:id="rId3"/>
    <sheet name="IV KORRUS" sheetId="7" state="hidden" r:id="rId4"/>
    <sheet name="V KORRUS" sheetId="3" state="hidden" r:id="rId5"/>
    <sheet name="VI KORRUS" sheetId="8" state="hidden" r:id="rId6"/>
    <sheet name="PÖÖNING" sheetId="1" r:id="rId7"/>
    <sheet name="Ehitis kokku" sheetId="2" r:id="rId8"/>
  </sheets>
  <definedNames>
    <definedName name="_xlnm.Print_Area" localSheetId="7">'Ehitis kokku'!$B$2:$I$8</definedName>
    <definedName name="_xlnm.Print_Area" localSheetId="0">'I KORRUS'!$B$2:$I$51</definedName>
    <definedName name="_xlnm.Print_Area" localSheetId="1">'II KORRUS'!$B$2:$I$38</definedName>
    <definedName name="_xlnm.Print_Area" localSheetId="2">'III KORRUS'!$B$2:$I$46</definedName>
    <definedName name="_xlnm.Print_Area" localSheetId="3">'IV KORRUS'!$B$2:$I$47</definedName>
    <definedName name="_xlnm.Print_Area" localSheetId="6">PÖÖNING!$B$2:$I$12</definedName>
    <definedName name="_xlnm.Print_Area" localSheetId="4">'V KORRUS'!$B$2:$I$48</definedName>
    <definedName name="_xlnm.Print_Area" localSheetId="5">'VI KORRUS'!$B$2:$I$45</definedName>
  </definedNames>
  <calcPr calcId="152511"/>
</workbook>
</file>

<file path=xl/calcChain.xml><?xml version="1.0" encoding="utf-8"?>
<calcChain xmlns="http://schemas.openxmlformats.org/spreadsheetml/2006/main">
  <c r="K11" i="2" l="1"/>
  <c r="F11" i="2"/>
  <c r="G11" i="2"/>
  <c r="H11" i="2"/>
  <c r="I11" i="2"/>
  <c r="E11" i="2"/>
  <c r="I10" i="2"/>
  <c r="I9" i="2"/>
  <c r="I8" i="2"/>
  <c r="H10" i="2"/>
  <c r="H9" i="2"/>
  <c r="H8" i="2"/>
  <c r="D51" i="5"/>
  <c r="E8" i="2" s="1"/>
  <c r="K12" i="1"/>
  <c r="G51" i="5"/>
  <c r="H51" i="5"/>
  <c r="I51" i="5"/>
  <c r="G10" i="2"/>
  <c r="G9" i="2"/>
  <c r="G8" i="2"/>
  <c r="F10" i="2"/>
  <c r="F9" i="2"/>
  <c r="F8" i="2"/>
  <c r="E10" i="2"/>
  <c r="E9" i="2"/>
  <c r="F49" i="5"/>
  <c r="F48" i="5"/>
  <c r="F47" i="5"/>
  <c r="G46" i="5"/>
  <c r="H45" i="5"/>
  <c r="G11" i="1"/>
  <c r="H10" i="1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0" i="6"/>
  <c r="G21" i="6"/>
  <c r="G19" i="6"/>
  <c r="G18" i="6"/>
  <c r="G17" i="6"/>
  <c r="G16" i="6"/>
  <c r="G15" i="6"/>
  <c r="G14" i="6"/>
  <c r="G13" i="6"/>
  <c r="G11" i="6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10" i="1"/>
  <c r="D48" i="3"/>
  <c r="I45" i="8"/>
  <c r="H45" i="8"/>
  <c r="G45" i="8"/>
  <c r="F45" i="8"/>
  <c r="D45" i="8"/>
  <c r="I47" i="7"/>
  <c r="H47" i="7"/>
  <c r="G47" i="7"/>
  <c r="F47" i="7"/>
  <c r="D47" i="7"/>
  <c r="M45" i="8" l="1"/>
  <c r="M47" i="7"/>
  <c r="I38" i="6"/>
  <c r="H38" i="6"/>
  <c r="G38" i="6"/>
  <c r="F38" i="6"/>
  <c r="D38" i="6"/>
  <c r="F51" i="5"/>
  <c r="I46" i="4"/>
  <c r="H46" i="4"/>
  <c r="G46" i="4"/>
  <c r="F46" i="4"/>
  <c r="D46" i="4"/>
  <c r="I48" i="3"/>
  <c r="H48" i="3"/>
  <c r="G48" i="3"/>
  <c r="F48" i="3"/>
  <c r="M48" i="3" l="1"/>
  <c r="M46" i="4"/>
  <c r="K51" i="5"/>
  <c r="K38" i="6"/>
  <c r="G12" i="1"/>
  <c r="H12" i="1"/>
  <c r="I12" i="1"/>
  <c r="D12" i="1"/>
  <c r="F12" i="1" l="1"/>
</calcChain>
</file>

<file path=xl/sharedStrings.xml><?xml version="1.0" encoding="utf-8"?>
<sst xmlns="http://schemas.openxmlformats.org/spreadsheetml/2006/main" count="192" uniqueCount="61">
  <si>
    <t>TOOTMIS JA ÜLDKASUTATAVATE RUUMIDE EKSPLIKATSIOON</t>
  </si>
  <si>
    <t>Tähistus plaanil</t>
  </si>
  <si>
    <t>Nimetus</t>
  </si>
  <si>
    <t>Suletud netopind</t>
  </si>
  <si>
    <t>Kõrgus m</t>
  </si>
  <si>
    <t>Sellest</t>
  </si>
  <si>
    <t>Kokku</t>
  </si>
  <si>
    <t>Jrk nr.</t>
  </si>
  <si>
    <r>
      <t>Pindala m</t>
    </r>
    <r>
      <rPr>
        <sz val="12"/>
        <color theme="1"/>
        <rFont val="Calibri"/>
        <family val="2"/>
        <charset val="186"/>
      </rPr>
      <t>²</t>
    </r>
  </si>
  <si>
    <r>
      <t>Ruumala m</t>
    </r>
    <r>
      <rPr>
        <sz val="12"/>
        <color theme="1"/>
        <rFont val="Calibri"/>
        <family val="2"/>
        <charset val="186"/>
      </rPr>
      <t>³</t>
    </r>
  </si>
  <si>
    <r>
      <t>Kasulik pind m</t>
    </r>
    <r>
      <rPr>
        <sz val="12"/>
        <color theme="1"/>
        <rFont val="Calibri"/>
        <family val="2"/>
        <charset val="186"/>
      </rPr>
      <t>²</t>
    </r>
  </si>
  <si>
    <r>
      <t>Pinnad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-tes</t>
    </r>
  </si>
  <si>
    <r>
      <t>Maht 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-tes</t>
    </r>
  </si>
  <si>
    <t>0 Korrus</t>
  </si>
  <si>
    <t>I Korrus</t>
  </si>
  <si>
    <t>II Korrus</t>
  </si>
  <si>
    <t>IV Korrus</t>
  </si>
  <si>
    <t>402a</t>
  </si>
  <si>
    <t>404a</t>
  </si>
  <si>
    <t>404b</t>
  </si>
  <si>
    <t>404c</t>
  </si>
  <si>
    <t>III Korrus</t>
  </si>
  <si>
    <t>504a</t>
  </si>
  <si>
    <t>504b</t>
  </si>
  <si>
    <t>504c</t>
  </si>
  <si>
    <t>V Korrus</t>
  </si>
  <si>
    <t>502A</t>
  </si>
  <si>
    <t>VI Korrus</t>
  </si>
  <si>
    <t>602a</t>
  </si>
  <si>
    <t>604a</t>
  </si>
  <si>
    <t>604b</t>
  </si>
  <si>
    <t>604c</t>
  </si>
  <si>
    <t>302A</t>
  </si>
  <si>
    <t>304A</t>
  </si>
  <si>
    <t>304B</t>
  </si>
  <si>
    <t>304C</t>
  </si>
  <si>
    <t>EHITISE EKSPLIKATSIOON</t>
  </si>
  <si>
    <t>Tehnilised ruumid m²</t>
  </si>
  <si>
    <t>Kasulik pind m²</t>
  </si>
  <si>
    <t>Suletud netopind m²</t>
  </si>
  <si>
    <t>Hoone-alune pind m²</t>
  </si>
  <si>
    <t>Vertikaalsed läbiviigud m²</t>
  </si>
  <si>
    <t>KOKKU</t>
  </si>
  <si>
    <t>II</t>
  </si>
  <si>
    <t>EKSPLIKATSIOONITABELID</t>
  </si>
  <si>
    <t>VENT</t>
  </si>
  <si>
    <t>TREPIKODA</t>
  </si>
  <si>
    <t>KORIDOR</t>
  </si>
  <si>
    <t>RUUM</t>
  </si>
  <si>
    <t>WC</t>
  </si>
  <si>
    <t>DUŠŠ</t>
  </si>
  <si>
    <t>PESURUUM</t>
  </si>
  <si>
    <t>RELVALADU</t>
  </si>
  <si>
    <t>SAUN</t>
  </si>
  <si>
    <t>ABIRUUM</t>
  </si>
  <si>
    <t>JÕUSAAL</t>
  </si>
  <si>
    <t>SAUNA EESRUUM</t>
  </si>
  <si>
    <t>KÜTE</t>
  </si>
  <si>
    <t>I KORRUS</t>
  </si>
  <si>
    <t>II KORRUS</t>
  </si>
  <si>
    <t>PÖÖNING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</si>
</sst>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3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2" fontId="2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indent="5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1"/>
  <sheetViews>
    <sheetView tabSelected="1" workbookViewId="0">
      <selection activeCell="D52" sqref="D52"/>
    </sheetView>
  </sheetViews>
  <sheetFormatPr defaultRowHeight="15" x14ac:dyDescent="0.25"/>
  <cols>
    <col min="2" max="2" width="9.42578125" customWidth="1"/>
    <col min="3" max="3" width="25.71093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2.7109375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43" t="s">
        <v>0</v>
      </c>
      <c r="C2" s="43"/>
      <c r="D2" s="43"/>
      <c r="E2" s="43"/>
      <c r="F2" s="43"/>
      <c r="G2" s="43"/>
      <c r="H2" s="43"/>
      <c r="I2" s="43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44" t="s">
        <v>1</v>
      </c>
      <c r="C3" s="44" t="s">
        <v>2</v>
      </c>
      <c r="D3" s="43" t="s">
        <v>3</v>
      </c>
      <c r="E3" s="43"/>
      <c r="F3" s="43"/>
      <c r="G3" s="43"/>
      <c r="H3" s="43"/>
      <c r="I3" s="43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44"/>
      <c r="C4" s="44"/>
      <c r="D4" s="44" t="s">
        <v>8</v>
      </c>
      <c r="E4" s="44" t="s">
        <v>4</v>
      </c>
      <c r="F4" s="44" t="s">
        <v>9</v>
      </c>
      <c r="G4" s="44" t="s">
        <v>5</v>
      </c>
      <c r="H4" s="44"/>
      <c r="I4" s="44"/>
    </row>
    <row r="5" spans="2:18" ht="15" customHeight="1" x14ac:dyDescent="0.25">
      <c r="B5" s="44"/>
      <c r="C5" s="44"/>
      <c r="D5" s="44"/>
      <c r="E5" s="44"/>
      <c r="F5" s="44"/>
      <c r="G5" s="44" t="s">
        <v>10</v>
      </c>
      <c r="H5" s="39" t="s">
        <v>37</v>
      </c>
      <c r="I5" s="39" t="s">
        <v>41</v>
      </c>
    </row>
    <row r="6" spans="2:18" ht="15" customHeight="1" x14ac:dyDescent="0.25">
      <c r="B6" s="44"/>
      <c r="C6" s="44"/>
      <c r="D6" s="44"/>
      <c r="E6" s="44"/>
      <c r="F6" s="44"/>
      <c r="G6" s="44"/>
      <c r="H6" s="39"/>
      <c r="I6" s="39"/>
    </row>
    <row r="7" spans="2:18" ht="15" customHeight="1" x14ac:dyDescent="0.25">
      <c r="B7" s="44"/>
      <c r="C7" s="44"/>
      <c r="D7" s="44"/>
      <c r="E7" s="44"/>
      <c r="F7" s="44"/>
      <c r="G7" s="44"/>
      <c r="H7" s="39"/>
      <c r="I7" s="39"/>
    </row>
    <row r="8" spans="2:18" ht="15.75" x14ac:dyDescent="0.25">
      <c r="B8" s="40" t="s">
        <v>15</v>
      </c>
      <c r="C8" s="40"/>
      <c r="D8" s="40"/>
      <c r="E8" s="40"/>
      <c r="F8" s="40"/>
      <c r="G8" s="40"/>
      <c r="H8" s="40"/>
      <c r="I8" s="40"/>
    </row>
    <row r="9" spans="2:18" ht="15.75" x14ac:dyDescent="0.25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</row>
    <row r="10" spans="2:18" ht="15.75" x14ac:dyDescent="0.25">
      <c r="B10" s="31">
        <v>200</v>
      </c>
      <c r="C10" s="35" t="s">
        <v>47</v>
      </c>
      <c r="D10" s="35">
        <v>63.25</v>
      </c>
      <c r="E10" s="35">
        <v>3.28</v>
      </c>
      <c r="F10" s="35">
        <f t="shared" ref="F10:F49" si="0">D10*E10</f>
        <v>207.45999999999998</v>
      </c>
      <c r="G10" s="35">
        <v>63.25</v>
      </c>
      <c r="H10" s="31"/>
      <c r="I10" s="35"/>
    </row>
    <row r="11" spans="2:18" ht="15.75" x14ac:dyDescent="0.25">
      <c r="B11" s="18">
        <v>201</v>
      </c>
      <c r="C11" s="19" t="s">
        <v>47</v>
      </c>
      <c r="D11" s="20">
        <v>29.46</v>
      </c>
      <c r="E11" s="20">
        <v>2.93</v>
      </c>
      <c r="F11" s="20">
        <f t="shared" si="0"/>
        <v>86.317800000000005</v>
      </c>
      <c r="G11" s="20">
        <v>29.46</v>
      </c>
      <c r="H11" s="20"/>
      <c r="I11" s="20"/>
    </row>
    <row r="12" spans="2:18" ht="15.75" x14ac:dyDescent="0.25">
      <c r="B12" s="18">
        <v>202</v>
      </c>
      <c r="C12" s="19" t="s">
        <v>47</v>
      </c>
      <c r="D12" s="20">
        <v>69.94</v>
      </c>
      <c r="E12" s="20">
        <v>3.29</v>
      </c>
      <c r="F12" s="20">
        <f t="shared" si="0"/>
        <v>230.1026</v>
      </c>
      <c r="G12" s="20">
        <v>69.94</v>
      </c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18">
        <v>203</v>
      </c>
      <c r="C13" s="19" t="s">
        <v>48</v>
      </c>
      <c r="D13" s="20">
        <v>16.04</v>
      </c>
      <c r="E13" s="20">
        <v>2.95</v>
      </c>
      <c r="F13" s="20">
        <f t="shared" si="0"/>
        <v>47.317999999999998</v>
      </c>
      <c r="G13" s="20">
        <v>16.04</v>
      </c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18">
        <v>204</v>
      </c>
      <c r="C14" s="19" t="s">
        <v>47</v>
      </c>
      <c r="D14" s="20">
        <v>9.98</v>
      </c>
      <c r="E14" s="20">
        <v>3.29</v>
      </c>
      <c r="F14" s="20">
        <f t="shared" si="0"/>
        <v>32.834200000000003</v>
      </c>
      <c r="G14" s="20">
        <v>9.98</v>
      </c>
      <c r="H14" s="20"/>
      <c r="I14" s="20"/>
      <c r="K14" s="5"/>
      <c r="L14" s="6"/>
      <c r="M14" s="7"/>
      <c r="N14" s="7"/>
      <c r="O14" s="7"/>
      <c r="P14" s="8"/>
      <c r="Q14" s="8"/>
      <c r="R14" s="7"/>
    </row>
    <row r="15" spans="2:18" ht="15.75" x14ac:dyDescent="0.25">
      <c r="B15" s="18">
        <v>205</v>
      </c>
      <c r="C15" s="19" t="s">
        <v>48</v>
      </c>
      <c r="D15" s="20">
        <v>15.84</v>
      </c>
      <c r="E15" s="20">
        <v>2.95</v>
      </c>
      <c r="F15" s="20">
        <f t="shared" si="0"/>
        <v>46.728000000000002</v>
      </c>
      <c r="G15" s="20">
        <v>15.84</v>
      </c>
      <c r="H15" s="20"/>
      <c r="I15" s="20"/>
    </row>
    <row r="16" spans="2:18" ht="15.75" x14ac:dyDescent="0.25">
      <c r="B16" s="18">
        <v>206</v>
      </c>
      <c r="C16" s="19" t="s">
        <v>48</v>
      </c>
      <c r="D16" s="20">
        <v>6.53</v>
      </c>
      <c r="E16" s="20">
        <v>2.95</v>
      </c>
      <c r="F16" s="20">
        <f t="shared" si="0"/>
        <v>19.263500000000001</v>
      </c>
      <c r="G16" s="20">
        <v>6.53</v>
      </c>
      <c r="H16" s="20"/>
      <c r="I16" s="20"/>
    </row>
    <row r="17" spans="2:9" ht="15.75" x14ac:dyDescent="0.25">
      <c r="B17" s="18">
        <v>207</v>
      </c>
      <c r="C17" s="19" t="s">
        <v>48</v>
      </c>
      <c r="D17" s="20">
        <v>27.35</v>
      </c>
      <c r="E17" s="20">
        <v>2.95</v>
      </c>
      <c r="F17" s="20">
        <f t="shared" si="0"/>
        <v>80.682500000000005</v>
      </c>
      <c r="G17" s="20">
        <v>27.35</v>
      </c>
      <c r="H17" s="20"/>
      <c r="I17" s="20"/>
    </row>
    <row r="18" spans="2:9" ht="15.75" x14ac:dyDescent="0.25">
      <c r="B18" s="18">
        <v>208</v>
      </c>
      <c r="C18" s="19" t="s">
        <v>49</v>
      </c>
      <c r="D18" s="20">
        <v>9.2799999999999994</v>
      </c>
      <c r="E18" s="20">
        <v>2.41</v>
      </c>
      <c r="F18" s="20">
        <f t="shared" si="0"/>
        <v>22.364799999999999</v>
      </c>
      <c r="G18" s="20">
        <v>9.2799999999999994</v>
      </c>
      <c r="H18" s="20"/>
      <c r="I18" s="20"/>
    </row>
    <row r="19" spans="2:9" ht="15.75" x14ac:dyDescent="0.25">
      <c r="B19" s="18">
        <v>209</v>
      </c>
      <c r="C19" s="19" t="s">
        <v>50</v>
      </c>
      <c r="D19" s="20">
        <v>6.38</v>
      </c>
      <c r="E19" s="20">
        <v>2.41</v>
      </c>
      <c r="F19" s="20">
        <f t="shared" si="0"/>
        <v>15.3758</v>
      </c>
      <c r="G19" s="20">
        <v>6.38</v>
      </c>
      <c r="H19" s="20"/>
      <c r="I19" s="20"/>
    </row>
    <row r="20" spans="2:9" ht="15.75" x14ac:dyDescent="0.25">
      <c r="B20" s="18">
        <v>210</v>
      </c>
      <c r="C20" s="19" t="s">
        <v>51</v>
      </c>
      <c r="D20" s="20">
        <v>11.25</v>
      </c>
      <c r="E20" s="20">
        <v>2.41</v>
      </c>
      <c r="F20" s="20">
        <f t="shared" si="0"/>
        <v>27.112500000000001</v>
      </c>
      <c r="G20" s="20">
        <v>11.25</v>
      </c>
      <c r="H20" s="20"/>
      <c r="I20" s="20"/>
    </row>
    <row r="21" spans="2:9" ht="15.75" x14ac:dyDescent="0.25">
      <c r="B21" s="18">
        <v>211</v>
      </c>
      <c r="C21" s="19" t="s">
        <v>51</v>
      </c>
      <c r="D21" s="20">
        <v>3.7</v>
      </c>
      <c r="E21" s="20">
        <v>2.41</v>
      </c>
      <c r="F21" s="20">
        <f t="shared" si="0"/>
        <v>8.9170000000000016</v>
      </c>
      <c r="G21" s="20">
        <v>3.7</v>
      </c>
      <c r="H21" s="20"/>
      <c r="I21" s="20"/>
    </row>
    <row r="22" spans="2:9" ht="15.75" x14ac:dyDescent="0.25">
      <c r="B22" s="18">
        <v>212</v>
      </c>
      <c r="C22" s="19" t="s">
        <v>48</v>
      </c>
      <c r="D22" s="20">
        <v>37.54</v>
      </c>
      <c r="E22" s="20">
        <v>3.29</v>
      </c>
      <c r="F22" s="20">
        <f t="shared" si="0"/>
        <v>123.50659999999999</v>
      </c>
      <c r="G22" s="20">
        <v>37.54</v>
      </c>
      <c r="H22" s="20"/>
      <c r="I22" s="20"/>
    </row>
    <row r="23" spans="2:9" ht="15.75" x14ac:dyDescent="0.25">
      <c r="B23" s="18">
        <v>213</v>
      </c>
      <c r="C23" s="19" t="s">
        <v>48</v>
      </c>
      <c r="D23" s="20">
        <v>37.68</v>
      </c>
      <c r="E23" s="20">
        <v>3.29</v>
      </c>
      <c r="F23" s="20">
        <f t="shared" si="0"/>
        <v>123.96720000000001</v>
      </c>
      <c r="G23" s="20">
        <v>37.68</v>
      </c>
      <c r="H23" s="20"/>
      <c r="I23" s="20"/>
    </row>
    <row r="24" spans="2:9" ht="15.75" x14ac:dyDescent="0.25">
      <c r="B24" s="18">
        <v>214</v>
      </c>
      <c r="C24" s="19" t="s">
        <v>48</v>
      </c>
      <c r="D24" s="20">
        <v>44.47</v>
      </c>
      <c r="E24" s="21">
        <v>3.29</v>
      </c>
      <c r="F24" s="20">
        <f t="shared" si="0"/>
        <v>146.30629999999999</v>
      </c>
      <c r="G24" s="20">
        <v>44.47</v>
      </c>
      <c r="H24" s="20"/>
      <c r="I24" s="20"/>
    </row>
    <row r="25" spans="2:9" ht="15.75" x14ac:dyDescent="0.25">
      <c r="B25" s="18">
        <v>215</v>
      </c>
      <c r="C25" s="19" t="s">
        <v>52</v>
      </c>
      <c r="D25" s="20">
        <v>24.36</v>
      </c>
      <c r="E25" s="20">
        <v>3.29</v>
      </c>
      <c r="F25" s="20">
        <f t="shared" si="0"/>
        <v>80.144400000000005</v>
      </c>
      <c r="G25" s="20">
        <v>24.36</v>
      </c>
      <c r="H25" s="20"/>
      <c r="I25" s="20"/>
    </row>
    <row r="26" spans="2:9" ht="15.75" x14ac:dyDescent="0.25">
      <c r="B26" s="18">
        <v>216</v>
      </c>
      <c r="C26" s="19" t="s">
        <v>48</v>
      </c>
      <c r="D26" s="20">
        <v>9.8800000000000008</v>
      </c>
      <c r="E26" s="20">
        <v>3</v>
      </c>
      <c r="F26" s="20">
        <f t="shared" si="0"/>
        <v>29.64</v>
      </c>
      <c r="G26" s="20">
        <v>9.8800000000000008</v>
      </c>
      <c r="H26" s="20"/>
      <c r="I26" s="20"/>
    </row>
    <row r="27" spans="2:9" ht="15.75" x14ac:dyDescent="0.25">
      <c r="B27" s="18">
        <v>217</v>
      </c>
      <c r="C27" s="19" t="s">
        <v>47</v>
      </c>
      <c r="D27" s="20">
        <v>4.37</v>
      </c>
      <c r="E27" s="20">
        <v>3.31</v>
      </c>
      <c r="F27" s="20">
        <f t="shared" si="0"/>
        <v>14.464700000000001</v>
      </c>
      <c r="G27" s="20">
        <v>4.37</v>
      </c>
      <c r="H27" s="20"/>
      <c r="I27" s="20"/>
    </row>
    <row r="28" spans="2:9" ht="15.75" x14ac:dyDescent="0.25">
      <c r="B28" s="18">
        <v>218</v>
      </c>
      <c r="C28" s="19" t="s">
        <v>47</v>
      </c>
      <c r="D28" s="20">
        <v>1.91</v>
      </c>
      <c r="E28" s="20">
        <v>2.41</v>
      </c>
      <c r="F28" s="20">
        <f t="shared" si="0"/>
        <v>4.6031000000000004</v>
      </c>
      <c r="G28" s="20">
        <v>1.91</v>
      </c>
      <c r="H28" s="20"/>
      <c r="I28" s="20"/>
    </row>
    <row r="29" spans="2:9" ht="15" customHeight="1" x14ac:dyDescent="0.25">
      <c r="B29" s="18">
        <v>219</v>
      </c>
      <c r="C29" s="19" t="s">
        <v>53</v>
      </c>
      <c r="D29" s="20">
        <v>5.03</v>
      </c>
      <c r="E29" s="20">
        <v>2.15</v>
      </c>
      <c r="F29" s="20">
        <f t="shared" si="0"/>
        <v>10.814500000000001</v>
      </c>
      <c r="G29" s="20">
        <v>5.03</v>
      </c>
      <c r="H29" s="20"/>
      <c r="I29" s="20"/>
    </row>
    <row r="30" spans="2:9" ht="15" customHeight="1" x14ac:dyDescent="0.25">
      <c r="B30" s="18">
        <v>220</v>
      </c>
      <c r="C30" s="19" t="s">
        <v>50</v>
      </c>
      <c r="D30" s="20">
        <v>8.2799999999999994</v>
      </c>
      <c r="E30" s="20">
        <v>2.87</v>
      </c>
      <c r="F30" s="20">
        <f t="shared" si="0"/>
        <v>23.7636</v>
      </c>
      <c r="G30" s="20">
        <v>8.2799999999999994</v>
      </c>
      <c r="H30" s="20"/>
      <c r="I30" s="20"/>
    </row>
    <row r="31" spans="2:9" ht="15" customHeight="1" x14ac:dyDescent="0.25">
      <c r="B31" s="18">
        <v>221</v>
      </c>
      <c r="C31" s="19" t="s">
        <v>49</v>
      </c>
      <c r="D31" s="20">
        <v>3.55</v>
      </c>
      <c r="E31" s="20">
        <v>2.41</v>
      </c>
      <c r="F31" s="20">
        <f t="shared" si="0"/>
        <v>8.5555000000000003</v>
      </c>
      <c r="G31" s="20">
        <v>3.55</v>
      </c>
      <c r="H31" s="20"/>
      <c r="I31" s="20"/>
    </row>
    <row r="32" spans="2:9" ht="15" customHeight="1" x14ac:dyDescent="0.25">
      <c r="B32" s="18">
        <v>222</v>
      </c>
      <c r="C32" s="19" t="s">
        <v>54</v>
      </c>
      <c r="D32" s="20">
        <v>0.54</v>
      </c>
      <c r="E32" s="20">
        <v>2.16</v>
      </c>
      <c r="F32" s="20">
        <f t="shared" si="0"/>
        <v>1.1664000000000001</v>
      </c>
      <c r="G32" s="20">
        <v>0.54</v>
      </c>
      <c r="H32" s="20"/>
      <c r="I32" s="20"/>
    </row>
    <row r="33" spans="2:9" ht="15.75" x14ac:dyDescent="0.25">
      <c r="B33" s="18">
        <v>223</v>
      </c>
      <c r="C33" s="19" t="s">
        <v>49</v>
      </c>
      <c r="D33" s="20">
        <v>1.55</v>
      </c>
      <c r="E33" s="20">
        <v>2.41</v>
      </c>
      <c r="F33" s="20">
        <f t="shared" si="0"/>
        <v>3.7355000000000005</v>
      </c>
      <c r="G33" s="20">
        <v>1.55</v>
      </c>
      <c r="H33" s="20"/>
      <c r="I33" s="20"/>
    </row>
    <row r="34" spans="2:9" ht="15.75" x14ac:dyDescent="0.25">
      <c r="B34" s="18">
        <v>224</v>
      </c>
      <c r="C34" s="19" t="s">
        <v>49</v>
      </c>
      <c r="D34" s="20">
        <v>1.18</v>
      </c>
      <c r="E34" s="20">
        <v>2.41</v>
      </c>
      <c r="F34" s="20">
        <f t="shared" si="0"/>
        <v>2.8437999999999999</v>
      </c>
      <c r="G34" s="20">
        <v>1.18</v>
      </c>
      <c r="H34" s="20"/>
      <c r="I34" s="20"/>
    </row>
    <row r="35" spans="2:9" ht="15.75" x14ac:dyDescent="0.25">
      <c r="B35" s="18">
        <v>225</v>
      </c>
      <c r="C35" s="19" t="s">
        <v>49</v>
      </c>
      <c r="D35" s="20">
        <v>1.1599999999999999</v>
      </c>
      <c r="E35" s="20">
        <v>2.41</v>
      </c>
      <c r="F35" s="20">
        <f t="shared" si="0"/>
        <v>2.7955999999999999</v>
      </c>
      <c r="G35" s="20">
        <v>1.1599999999999999</v>
      </c>
      <c r="H35" s="20"/>
      <c r="I35" s="20"/>
    </row>
    <row r="36" spans="2:9" ht="15.75" x14ac:dyDescent="0.25">
      <c r="B36" s="18">
        <v>226</v>
      </c>
      <c r="C36" s="19" t="s">
        <v>51</v>
      </c>
      <c r="D36" s="20">
        <v>11.49</v>
      </c>
      <c r="E36" s="20">
        <v>2.41</v>
      </c>
      <c r="F36" s="20">
        <f t="shared" si="0"/>
        <v>27.690900000000003</v>
      </c>
      <c r="G36" s="20">
        <v>11.49</v>
      </c>
      <c r="H36" s="20"/>
      <c r="I36" s="20"/>
    </row>
    <row r="37" spans="2:9" ht="15.75" x14ac:dyDescent="0.25">
      <c r="B37" s="18">
        <v>227</v>
      </c>
      <c r="C37" s="19" t="s">
        <v>56</v>
      </c>
      <c r="D37" s="20">
        <v>5.66</v>
      </c>
      <c r="E37" s="20">
        <v>2.87</v>
      </c>
      <c r="F37" s="20">
        <f t="shared" si="0"/>
        <v>16.244199999999999</v>
      </c>
      <c r="G37" s="20">
        <v>5.66</v>
      </c>
      <c r="H37" s="20"/>
      <c r="I37" s="20"/>
    </row>
    <row r="38" spans="2:9" ht="15.75" x14ac:dyDescent="0.25">
      <c r="B38" s="18">
        <v>228</v>
      </c>
      <c r="C38" s="19" t="s">
        <v>48</v>
      </c>
      <c r="D38" s="20">
        <v>23.02</v>
      </c>
      <c r="E38" s="20">
        <v>3.29</v>
      </c>
      <c r="F38" s="20">
        <f t="shared" si="0"/>
        <v>75.735799999999998</v>
      </c>
      <c r="G38" s="20">
        <v>23.02</v>
      </c>
      <c r="H38" s="20"/>
      <c r="I38" s="20"/>
    </row>
    <row r="39" spans="2:9" ht="15.75" x14ac:dyDescent="0.25">
      <c r="B39" s="18">
        <v>229</v>
      </c>
      <c r="C39" s="19" t="s">
        <v>48</v>
      </c>
      <c r="D39" s="20">
        <v>19.02</v>
      </c>
      <c r="E39" s="20">
        <v>3.29</v>
      </c>
      <c r="F39" s="20">
        <f t="shared" si="0"/>
        <v>62.575800000000001</v>
      </c>
      <c r="G39" s="20">
        <v>19.02</v>
      </c>
      <c r="H39" s="20"/>
      <c r="I39" s="20"/>
    </row>
    <row r="40" spans="2:9" ht="15.75" x14ac:dyDescent="0.25">
      <c r="B40" s="18">
        <v>230</v>
      </c>
      <c r="C40" s="19" t="s">
        <v>55</v>
      </c>
      <c r="D40" s="20">
        <v>40.04</v>
      </c>
      <c r="E40" s="20">
        <v>3.29</v>
      </c>
      <c r="F40" s="20">
        <f t="shared" si="0"/>
        <v>131.73159999999999</v>
      </c>
      <c r="G40" s="20">
        <v>40.04</v>
      </c>
      <c r="H40" s="20"/>
      <c r="I40" s="20"/>
    </row>
    <row r="41" spans="2:9" ht="15.75" x14ac:dyDescent="0.25">
      <c r="B41" s="18">
        <v>231</v>
      </c>
      <c r="C41" s="19" t="s">
        <v>48</v>
      </c>
      <c r="D41" s="20">
        <v>45.4</v>
      </c>
      <c r="E41" s="20">
        <v>3.29</v>
      </c>
      <c r="F41" s="20">
        <f t="shared" si="0"/>
        <v>149.36599999999999</v>
      </c>
      <c r="G41" s="20">
        <v>45.4</v>
      </c>
      <c r="H41" s="20"/>
      <c r="I41" s="20"/>
    </row>
    <row r="42" spans="2:9" ht="15.75" x14ac:dyDescent="0.25">
      <c r="B42" s="18">
        <v>232</v>
      </c>
      <c r="C42" s="19" t="s">
        <v>48</v>
      </c>
      <c r="D42" s="20">
        <v>46.42</v>
      </c>
      <c r="E42" s="20">
        <v>3.29</v>
      </c>
      <c r="F42" s="20">
        <f t="shared" si="0"/>
        <v>152.7218</v>
      </c>
      <c r="G42" s="20">
        <v>46.42</v>
      </c>
      <c r="H42" s="20"/>
      <c r="I42" s="20"/>
    </row>
    <row r="43" spans="2:9" ht="15.75" x14ac:dyDescent="0.25">
      <c r="B43" s="18">
        <v>233</v>
      </c>
      <c r="C43" s="19" t="s">
        <v>47</v>
      </c>
      <c r="D43" s="20">
        <v>16</v>
      </c>
      <c r="E43" s="20">
        <v>2.87</v>
      </c>
      <c r="F43" s="20">
        <f t="shared" si="0"/>
        <v>45.92</v>
      </c>
      <c r="G43" s="20">
        <v>16</v>
      </c>
      <c r="H43" s="20"/>
      <c r="I43" s="20"/>
    </row>
    <row r="44" spans="2:9" ht="15.75" x14ac:dyDescent="0.25">
      <c r="B44" s="31">
        <v>234</v>
      </c>
      <c r="C44" s="19" t="s">
        <v>47</v>
      </c>
      <c r="D44" s="20">
        <v>5.62</v>
      </c>
      <c r="E44" s="20">
        <v>3.3</v>
      </c>
      <c r="F44" s="20">
        <f t="shared" si="0"/>
        <v>18.545999999999999</v>
      </c>
      <c r="G44" s="20">
        <v>5.62</v>
      </c>
      <c r="H44" s="20"/>
      <c r="I44" s="20"/>
    </row>
    <row r="45" spans="2:9" ht="15.75" x14ac:dyDescent="0.25">
      <c r="B45" s="31">
        <v>235</v>
      </c>
      <c r="C45" s="19" t="s">
        <v>57</v>
      </c>
      <c r="D45" s="20">
        <v>3.24</v>
      </c>
      <c r="E45" s="20">
        <v>3.3</v>
      </c>
      <c r="F45" s="20">
        <f t="shared" si="0"/>
        <v>10.692</v>
      </c>
      <c r="G45" s="20"/>
      <c r="H45" s="20">
        <f>D45</f>
        <v>3.24</v>
      </c>
      <c r="I45" s="20"/>
    </row>
    <row r="46" spans="2:9" ht="15" customHeight="1" x14ac:dyDescent="0.25">
      <c r="B46" s="18">
        <v>236</v>
      </c>
      <c r="C46" s="19" t="s">
        <v>54</v>
      </c>
      <c r="D46" s="20">
        <v>18.66</v>
      </c>
      <c r="E46" s="20">
        <v>3.3</v>
      </c>
      <c r="F46" s="20">
        <f t="shared" si="0"/>
        <v>61.577999999999996</v>
      </c>
      <c r="G46" s="20">
        <f>D46</f>
        <v>18.66</v>
      </c>
      <c r="H46" s="20"/>
      <c r="I46" s="20"/>
    </row>
    <row r="47" spans="2:9" ht="15" customHeight="1" x14ac:dyDescent="0.25">
      <c r="B47" s="34">
        <v>237</v>
      </c>
      <c r="C47" s="36" t="s">
        <v>46</v>
      </c>
      <c r="D47" s="20">
        <v>10.210000000000001</v>
      </c>
      <c r="E47" s="20">
        <v>2.93</v>
      </c>
      <c r="F47" s="20">
        <f t="shared" si="0"/>
        <v>29.915300000000006</v>
      </c>
      <c r="G47" s="20"/>
      <c r="H47" s="20"/>
      <c r="I47" s="20">
        <v>10.210000000000001</v>
      </c>
    </row>
    <row r="48" spans="2:9" ht="15" customHeight="1" x14ac:dyDescent="0.25">
      <c r="B48" s="37">
        <v>238</v>
      </c>
      <c r="C48" s="36" t="s">
        <v>54</v>
      </c>
      <c r="D48" s="20">
        <v>16.420000000000002</v>
      </c>
      <c r="E48" s="20">
        <v>3.3</v>
      </c>
      <c r="F48" s="20">
        <f t="shared" si="0"/>
        <v>54.186</v>
      </c>
      <c r="G48" s="20">
        <v>16.420000000000002</v>
      </c>
      <c r="H48" s="20"/>
      <c r="I48" s="20"/>
    </row>
    <row r="49" spans="2:19" ht="15" customHeight="1" x14ac:dyDescent="0.25">
      <c r="B49" s="37">
        <v>239</v>
      </c>
      <c r="C49" s="36" t="s">
        <v>54</v>
      </c>
      <c r="D49" s="20">
        <v>6.91</v>
      </c>
      <c r="E49" s="20">
        <v>3.3</v>
      </c>
      <c r="F49" s="20">
        <f t="shared" si="0"/>
        <v>22.803000000000001</v>
      </c>
      <c r="G49" s="20">
        <v>6.91</v>
      </c>
      <c r="H49" s="20"/>
      <c r="I49" s="20"/>
    </row>
    <row r="50" spans="2:19" ht="15" customHeight="1" x14ac:dyDescent="0.25">
      <c r="B50" s="19"/>
      <c r="C50" s="36"/>
      <c r="D50" s="20"/>
      <c r="E50" s="20"/>
      <c r="F50" s="20"/>
      <c r="G50" s="20"/>
      <c r="H50" s="20"/>
      <c r="I50" s="20"/>
    </row>
    <row r="51" spans="2:19" ht="15.75" x14ac:dyDescent="0.25">
      <c r="B51" s="41" t="s">
        <v>6</v>
      </c>
      <c r="C51" s="42"/>
      <c r="D51" s="20">
        <f>SUM(D10:D50)</f>
        <v>718.6099999999999</v>
      </c>
      <c r="E51" s="19"/>
      <c r="F51" s="20">
        <f>SUM(F11:F46)</f>
        <v>1946.1260000000002</v>
      </c>
      <c r="G51" s="20">
        <f>SUM(G10:G50)</f>
        <v>705.15999999999985</v>
      </c>
      <c r="H51" s="20">
        <f>SUM(H10:H50)</f>
        <v>3.24</v>
      </c>
      <c r="I51" s="20">
        <f>SUM(I10:I50)</f>
        <v>10.210000000000001</v>
      </c>
      <c r="J51" s="1"/>
      <c r="K51" s="29">
        <f>I51+H51+G51</f>
        <v>718.6099999999999</v>
      </c>
      <c r="S51" s="5"/>
    </row>
    <row r="52" spans="2:19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9" x14ac:dyDescent="0.25">
      <c r="B53" s="1"/>
      <c r="C53" s="1"/>
      <c r="D53" s="1"/>
      <c r="E53" s="2"/>
      <c r="F53" s="1"/>
      <c r="G53" s="1"/>
      <c r="H53" s="1"/>
      <c r="I53" s="1"/>
      <c r="J53" s="1"/>
    </row>
    <row r="54" spans="2:19" x14ac:dyDescent="0.25">
      <c r="B54" s="10"/>
      <c r="C54" s="10"/>
      <c r="D54" s="10"/>
      <c r="E54" s="10"/>
      <c r="F54" s="10"/>
      <c r="G54" s="10"/>
      <c r="H54" s="10"/>
      <c r="I54" s="10"/>
      <c r="J54" s="1"/>
    </row>
    <row r="55" spans="2:19" ht="17.25" customHeight="1" x14ac:dyDescent="0.25">
      <c r="B55" s="14"/>
      <c r="C55" s="14"/>
      <c r="D55" s="15"/>
      <c r="E55" s="15"/>
      <c r="F55" s="15"/>
      <c r="G55" s="15"/>
      <c r="H55" s="15"/>
      <c r="I55" s="14"/>
      <c r="J55" s="1"/>
    </row>
    <row r="56" spans="2:19" ht="15" customHeight="1" x14ac:dyDescent="0.25">
      <c r="B56" s="14"/>
      <c r="C56" s="14"/>
      <c r="D56" s="14"/>
      <c r="E56" s="14"/>
      <c r="F56" s="14"/>
      <c r="G56" s="14"/>
      <c r="H56" s="4"/>
      <c r="I56" s="14"/>
      <c r="J56" s="1"/>
    </row>
    <row r="57" spans="2:19" x14ac:dyDescent="0.25">
      <c r="B57" s="14"/>
      <c r="C57" s="14"/>
      <c r="D57" s="14"/>
      <c r="E57" s="14"/>
      <c r="F57" s="14"/>
      <c r="G57" s="14"/>
      <c r="H57" s="4"/>
      <c r="I57" s="14"/>
      <c r="J57" s="1"/>
    </row>
    <row r="58" spans="2:19" x14ac:dyDescent="0.25">
      <c r="B58" s="14"/>
      <c r="C58" s="14"/>
      <c r="D58" s="14"/>
      <c r="E58" s="14"/>
      <c r="F58" s="14"/>
      <c r="G58" s="14"/>
      <c r="H58" s="4"/>
      <c r="I58" s="14"/>
      <c r="J58" s="1"/>
    </row>
    <row r="59" spans="2:19" x14ac:dyDescent="0.25">
      <c r="B59" s="16"/>
      <c r="C59" s="16"/>
      <c r="D59" s="16"/>
      <c r="E59" s="16"/>
      <c r="F59" s="16"/>
      <c r="G59" s="16"/>
      <c r="H59" s="16"/>
      <c r="I59" s="16"/>
      <c r="J59" s="1"/>
    </row>
    <row r="60" spans="2:19" x14ac:dyDescent="0.25">
      <c r="B60" s="16"/>
      <c r="C60" s="11"/>
      <c r="D60" s="12"/>
      <c r="E60" s="12"/>
      <c r="F60" s="12"/>
      <c r="G60" s="13"/>
      <c r="H60" s="13"/>
      <c r="I60" s="12"/>
      <c r="J60" s="1"/>
    </row>
    <row r="61" spans="2:19" x14ac:dyDescent="0.25">
      <c r="B61" s="1"/>
      <c r="C61" s="1"/>
      <c r="D61" s="1"/>
      <c r="E61" s="1"/>
      <c r="F61" s="1"/>
      <c r="G61" s="1"/>
      <c r="H61" s="1"/>
      <c r="I61" s="1"/>
      <c r="J61" s="1"/>
    </row>
  </sheetData>
  <mergeCells count="13">
    <mergeCell ref="I5:I7"/>
    <mergeCell ref="B8:I8"/>
    <mergeCell ref="B51:C51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8"/>
  <sheetViews>
    <sheetView topLeftCell="A25" workbookViewId="0">
      <selection activeCell="E30" sqref="E30"/>
    </sheetView>
  </sheetViews>
  <sheetFormatPr defaultRowHeight="15" x14ac:dyDescent="0.25"/>
  <cols>
    <col min="2" max="2" width="9.42578125" customWidth="1"/>
    <col min="3" max="3" width="25.855468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3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43" t="s">
        <v>0</v>
      </c>
      <c r="C2" s="43"/>
      <c r="D2" s="43"/>
      <c r="E2" s="43"/>
      <c r="F2" s="43"/>
      <c r="G2" s="43"/>
      <c r="H2" s="43"/>
      <c r="I2" s="43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44" t="s">
        <v>1</v>
      </c>
      <c r="C3" s="44" t="s">
        <v>2</v>
      </c>
      <c r="D3" s="43" t="s">
        <v>3</v>
      </c>
      <c r="E3" s="43"/>
      <c r="F3" s="43"/>
      <c r="G3" s="43"/>
      <c r="H3" s="43"/>
      <c r="I3" s="43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44"/>
      <c r="C4" s="44"/>
      <c r="D4" s="44" t="s">
        <v>8</v>
      </c>
      <c r="E4" s="44" t="s">
        <v>4</v>
      </c>
      <c r="F4" s="44" t="s">
        <v>9</v>
      </c>
      <c r="G4" s="44" t="s">
        <v>5</v>
      </c>
      <c r="H4" s="44"/>
      <c r="I4" s="44"/>
    </row>
    <row r="5" spans="2:18" ht="15" customHeight="1" x14ac:dyDescent="0.25">
      <c r="B5" s="44"/>
      <c r="C5" s="44"/>
      <c r="D5" s="44"/>
      <c r="E5" s="44"/>
      <c r="F5" s="44"/>
      <c r="G5" s="44" t="s">
        <v>10</v>
      </c>
      <c r="H5" s="39" t="s">
        <v>37</v>
      </c>
      <c r="I5" s="39" t="s">
        <v>41</v>
      </c>
    </row>
    <row r="6" spans="2:18" ht="15" customHeight="1" x14ac:dyDescent="0.25">
      <c r="B6" s="44"/>
      <c r="C6" s="44"/>
      <c r="D6" s="44"/>
      <c r="E6" s="44"/>
      <c r="F6" s="44"/>
      <c r="G6" s="44"/>
      <c r="H6" s="39"/>
      <c r="I6" s="39"/>
    </row>
    <row r="7" spans="2:18" ht="15" customHeight="1" x14ac:dyDescent="0.25">
      <c r="B7" s="44"/>
      <c r="C7" s="44"/>
      <c r="D7" s="44"/>
      <c r="E7" s="44"/>
      <c r="F7" s="44"/>
      <c r="G7" s="44"/>
      <c r="H7" s="39"/>
      <c r="I7" s="39"/>
    </row>
    <row r="8" spans="2:18" ht="15.75" x14ac:dyDescent="0.25">
      <c r="B8" s="40" t="s">
        <v>14</v>
      </c>
      <c r="C8" s="40"/>
      <c r="D8" s="40"/>
      <c r="E8" s="40"/>
      <c r="F8" s="40"/>
      <c r="G8" s="40"/>
      <c r="H8" s="40"/>
      <c r="I8" s="40"/>
    </row>
    <row r="9" spans="2:18" ht="15.75" x14ac:dyDescent="0.25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</row>
    <row r="10" spans="2:18" ht="15.75" x14ac:dyDescent="0.25">
      <c r="B10" s="18">
        <v>100</v>
      </c>
      <c r="C10" s="19" t="s">
        <v>47</v>
      </c>
      <c r="D10" s="20">
        <v>67.33</v>
      </c>
      <c r="E10" s="20">
        <v>2.89</v>
      </c>
      <c r="F10" s="20">
        <f t="shared" ref="F10:F36" si="0">D10*E10</f>
        <v>194.58369999999999</v>
      </c>
      <c r="G10" s="20">
        <v>67.33</v>
      </c>
      <c r="H10" s="20"/>
      <c r="I10" s="20"/>
    </row>
    <row r="11" spans="2:18" ht="15.75" x14ac:dyDescent="0.25">
      <c r="B11" s="18">
        <v>101</v>
      </c>
      <c r="C11" s="19" t="s">
        <v>47</v>
      </c>
      <c r="D11" s="20">
        <v>49.85</v>
      </c>
      <c r="E11" s="20">
        <v>2.85</v>
      </c>
      <c r="F11" s="20">
        <f t="shared" si="0"/>
        <v>142.07250000000002</v>
      </c>
      <c r="G11" s="20">
        <f>D11</f>
        <v>49.85</v>
      </c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8" ht="15.75" x14ac:dyDescent="0.25">
      <c r="B12" s="18">
        <v>102</v>
      </c>
      <c r="C12" s="19" t="s">
        <v>47</v>
      </c>
      <c r="D12" s="20">
        <v>59.86</v>
      </c>
      <c r="E12" s="20">
        <v>2.89</v>
      </c>
      <c r="F12" s="20">
        <f t="shared" si="0"/>
        <v>172.99540000000002</v>
      </c>
      <c r="G12" s="20">
        <v>59.86</v>
      </c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18">
        <v>103</v>
      </c>
      <c r="C13" s="19" t="s">
        <v>48</v>
      </c>
      <c r="D13" s="20">
        <v>105.19</v>
      </c>
      <c r="E13" s="20">
        <v>2.9</v>
      </c>
      <c r="F13" s="20">
        <f t="shared" si="0"/>
        <v>305.05099999999999</v>
      </c>
      <c r="G13" s="20">
        <f t="shared" ref="G13:G36" si="1">D13</f>
        <v>105.19</v>
      </c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18">
        <v>104</v>
      </c>
      <c r="C14" s="19" t="s">
        <v>49</v>
      </c>
      <c r="D14" s="20">
        <v>9.5399999999999991</v>
      </c>
      <c r="E14" s="20">
        <v>2.41</v>
      </c>
      <c r="F14" s="20">
        <f t="shared" si="0"/>
        <v>22.991399999999999</v>
      </c>
      <c r="G14" s="20">
        <f t="shared" si="1"/>
        <v>9.5399999999999991</v>
      </c>
      <c r="H14" s="20"/>
      <c r="I14" s="20"/>
    </row>
    <row r="15" spans="2:18" ht="15.75" x14ac:dyDescent="0.25">
      <c r="B15" s="18">
        <v>105</v>
      </c>
      <c r="C15" s="19" t="s">
        <v>50</v>
      </c>
      <c r="D15" s="20">
        <v>7.58</v>
      </c>
      <c r="E15" s="20">
        <v>2.41</v>
      </c>
      <c r="F15" s="20">
        <f t="shared" si="0"/>
        <v>18.267800000000001</v>
      </c>
      <c r="G15" s="20">
        <f t="shared" si="1"/>
        <v>7.58</v>
      </c>
      <c r="H15" s="20"/>
      <c r="I15" s="20"/>
    </row>
    <row r="16" spans="2:18" ht="15.75" x14ac:dyDescent="0.25">
      <c r="B16" s="18">
        <v>106</v>
      </c>
      <c r="C16" s="19" t="s">
        <v>51</v>
      </c>
      <c r="D16" s="20">
        <v>11.63</v>
      </c>
      <c r="E16" s="20">
        <v>2.41</v>
      </c>
      <c r="F16" s="20">
        <f t="shared" si="0"/>
        <v>28.028300000000005</v>
      </c>
      <c r="G16" s="20">
        <f t="shared" si="1"/>
        <v>11.63</v>
      </c>
      <c r="H16" s="20"/>
      <c r="I16" s="20"/>
    </row>
    <row r="17" spans="2:9" ht="15.75" x14ac:dyDescent="0.25">
      <c r="B17" s="18">
        <v>107</v>
      </c>
      <c r="C17" s="19" t="s">
        <v>47</v>
      </c>
      <c r="D17" s="20">
        <v>3.85</v>
      </c>
      <c r="E17" s="20">
        <v>2.41</v>
      </c>
      <c r="F17" s="20">
        <f t="shared" si="0"/>
        <v>9.2785000000000011</v>
      </c>
      <c r="G17" s="20">
        <f t="shared" si="1"/>
        <v>3.85</v>
      </c>
      <c r="H17" s="20"/>
      <c r="I17" s="20"/>
    </row>
    <row r="18" spans="2:9" ht="15.75" x14ac:dyDescent="0.25">
      <c r="B18" s="18">
        <v>108</v>
      </c>
      <c r="C18" s="19" t="s">
        <v>48</v>
      </c>
      <c r="D18" s="20">
        <v>65.150000000000006</v>
      </c>
      <c r="E18" s="20">
        <v>2.91</v>
      </c>
      <c r="F18" s="20">
        <f t="shared" si="0"/>
        <v>189.58650000000003</v>
      </c>
      <c r="G18" s="20">
        <f t="shared" si="1"/>
        <v>65.150000000000006</v>
      </c>
      <c r="H18" s="20"/>
      <c r="I18" s="20"/>
    </row>
    <row r="19" spans="2:9" ht="15.75" x14ac:dyDescent="0.25">
      <c r="B19" s="18">
        <v>109</v>
      </c>
      <c r="C19" s="19" t="s">
        <v>48</v>
      </c>
      <c r="D19" s="20">
        <v>65.09</v>
      </c>
      <c r="E19" s="20">
        <v>2.91</v>
      </c>
      <c r="F19" s="20">
        <f t="shared" si="0"/>
        <v>189.41190000000003</v>
      </c>
      <c r="G19" s="20">
        <f t="shared" si="1"/>
        <v>65.09</v>
      </c>
      <c r="H19" s="20"/>
      <c r="I19" s="20"/>
    </row>
    <row r="20" spans="2:9" ht="15.75" x14ac:dyDescent="0.25">
      <c r="B20" s="18">
        <v>110</v>
      </c>
      <c r="C20" s="19" t="s">
        <v>52</v>
      </c>
      <c r="D20" s="20">
        <v>27.38</v>
      </c>
      <c r="E20" s="20">
        <v>2.91</v>
      </c>
      <c r="F20" s="20">
        <f t="shared" si="0"/>
        <v>79.675799999999995</v>
      </c>
      <c r="G20" s="20">
        <f t="shared" si="1"/>
        <v>27.38</v>
      </c>
      <c r="H20" s="20"/>
      <c r="I20" s="20"/>
    </row>
    <row r="21" spans="2:9" ht="15.75" x14ac:dyDescent="0.25">
      <c r="B21" s="18">
        <v>111</v>
      </c>
      <c r="C21" s="19" t="s">
        <v>48</v>
      </c>
      <c r="D21" s="20">
        <v>27.82</v>
      </c>
      <c r="E21" s="20">
        <v>2.9</v>
      </c>
      <c r="F21" s="20">
        <f t="shared" si="0"/>
        <v>80.677999999999997</v>
      </c>
      <c r="G21" s="20">
        <f t="shared" si="1"/>
        <v>27.82</v>
      </c>
      <c r="H21" s="20"/>
      <c r="I21" s="20"/>
    </row>
    <row r="22" spans="2:9" ht="15.75" x14ac:dyDescent="0.25">
      <c r="B22" s="18">
        <v>112</v>
      </c>
      <c r="C22" s="19" t="s">
        <v>49</v>
      </c>
      <c r="D22" s="20">
        <v>1.76</v>
      </c>
      <c r="E22" s="20">
        <v>2.41</v>
      </c>
      <c r="F22" s="20">
        <f t="shared" si="0"/>
        <v>4.2416</v>
      </c>
      <c r="G22" s="20">
        <f t="shared" si="1"/>
        <v>1.76</v>
      </c>
      <c r="H22" s="20"/>
      <c r="I22" s="20"/>
    </row>
    <row r="23" spans="2:9" ht="15.75" x14ac:dyDescent="0.25">
      <c r="B23" s="18">
        <v>113</v>
      </c>
      <c r="C23" s="19" t="s">
        <v>53</v>
      </c>
      <c r="D23" s="20">
        <v>5.26</v>
      </c>
      <c r="E23" s="21">
        <v>2.14</v>
      </c>
      <c r="F23" s="20">
        <f t="shared" si="0"/>
        <v>11.256400000000001</v>
      </c>
      <c r="G23" s="20">
        <f t="shared" si="1"/>
        <v>5.26</v>
      </c>
      <c r="H23" s="20"/>
      <c r="I23" s="20"/>
    </row>
    <row r="24" spans="2:9" ht="15.75" x14ac:dyDescent="0.25">
      <c r="B24" s="18">
        <v>114</v>
      </c>
      <c r="C24" s="19" t="s">
        <v>50</v>
      </c>
      <c r="D24" s="20">
        <v>9.5</v>
      </c>
      <c r="E24" s="20">
        <v>2.41</v>
      </c>
      <c r="F24" s="20">
        <f t="shared" si="0"/>
        <v>22.895000000000003</v>
      </c>
      <c r="G24" s="20">
        <f t="shared" si="1"/>
        <v>9.5</v>
      </c>
      <c r="H24" s="20"/>
      <c r="I24" s="20"/>
    </row>
    <row r="25" spans="2:9" ht="15.75" x14ac:dyDescent="0.25">
      <c r="B25" s="18">
        <v>115</v>
      </c>
      <c r="C25" s="19" t="s">
        <v>49</v>
      </c>
      <c r="D25" s="20">
        <v>4.05</v>
      </c>
      <c r="E25" s="20">
        <v>2.41</v>
      </c>
      <c r="F25" s="20">
        <f t="shared" si="0"/>
        <v>9.7605000000000004</v>
      </c>
      <c r="G25" s="20">
        <f t="shared" si="1"/>
        <v>4.05</v>
      </c>
      <c r="H25" s="20"/>
      <c r="I25" s="20"/>
    </row>
    <row r="26" spans="2:9" ht="15.75" x14ac:dyDescent="0.25">
      <c r="B26" s="18">
        <v>116</v>
      </c>
      <c r="C26" s="19" t="s">
        <v>54</v>
      </c>
      <c r="D26" s="20">
        <v>0.48</v>
      </c>
      <c r="E26" s="20">
        <v>2.17</v>
      </c>
      <c r="F26" s="20">
        <f t="shared" si="0"/>
        <v>1.0415999999999999</v>
      </c>
      <c r="G26" s="20">
        <f t="shared" si="1"/>
        <v>0.48</v>
      </c>
      <c r="H26" s="20"/>
      <c r="I26" s="20"/>
    </row>
    <row r="27" spans="2:9" ht="15.75" x14ac:dyDescent="0.25">
      <c r="B27" s="31">
        <v>117</v>
      </c>
      <c r="C27" s="19" t="s">
        <v>49</v>
      </c>
      <c r="D27" s="20">
        <v>1.59</v>
      </c>
      <c r="E27" s="20">
        <v>2.41</v>
      </c>
      <c r="F27" s="20">
        <f t="shared" si="0"/>
        <v>3.8319000000000005</v>
      </c>
      <c r="G27" s="20">
        <f t="shared" si="1"/>
        <v>1.59</v>
      </c>
      <c r="H27" s="20"/>
      <c r="I27" s="20"/>
    </row>
    <row r="28" spans="2:9" ht="15.75" x14ac:dyDescent="0.25">
      <c r="B28" s="18">
        <v>118</v>
      </c>
      <c r="C28" s="19" t="s">
        <v>49</v>
      </c>
      <c r="D28" s="20">
        <v>1.22</v>
      </c>
      <c r="E28" s="20">
        <v>2.41</v>
      </c>
      <c r="F28" s="20">
        <f t="shared" si="0"/>
        <v>2.9401999999999999</v>
      </c>
      <c r="G28" s="20">
        <f t="shared" si="1"/>
        <v>1.22</v>
      </c>
      <c r="H28" s="20"/>
      <c r="I28" s="20"/>
    </row>
    <row r="29" spans="2:9" ht="15" customHeight="1" x14ac:dyDescent="0.25">
      <c r="B29" s="18">
        <v>119</v>
      </c>
      <c r="C29" s="19" t="s">
        <v>49</v>
      </c>
      <c r="D29" s="20">
        <v>1.22</v>
      </c>
      <c r="E29" s="20">
        <v>2.41</v>
      </c>
      <c r="F29" s="20">
        <f t="shared" si="0"/>
        <v>2.9401999999999999</v>
      </c>
      <c r="G29" s="20">
        <f t="shared" si="1"/>
        <v>1.22</v>
      </c>
      <c r="H29" s="20"/>
      <c r="I29" s="20"/>
    </row>
    <row r="30" spans="2:9" ht="15" customHeight="1" x14ac:dyDescent="0.25">
      <c r="B30" s="18">
        <v>120</v>
      </c>
      <c r="C30" s="19" t="s">
        <v>51</v>
      </c>
      <c r="D30" s="20">
        <v>6.29</v>
      </c>
      <c r="E30" s="20">
        <v>2.41</v>
      </c>
      <c r="F30" s="20">
        <f t="shared" si="0"/>
        <v>15.158900000000001</v>
      </c>
      <c r="G30" s="20">
        <f t="shared" si="1"/>
        <v>6.29</v>
      </c>
      <c r="H30" s="20"/>
      <c r="I30" s="20"/>
    </row>
    <row r="31" spans="2:9" ht="15" customHeight="1" x14ac:dyDescent="0.25">
      <c r="B31" s="18">
        <v>121</v>
      </c>
      <c r="C31" s="19" t="s">
        <v>51</v>
      </c>
      <c r="D31" s="20">
        <v>12.37</v>
      </c>
      <c r="E31" s="20">
        <v>2.41</v>
      </c>
      <c r="F31" s="20">
        <f t="shared" si="0"/>
        <v>29.811699999999998</v>
      </c>
      <c r="G31" s="20">
        <f t="shared" si="1"/>
        <v>12.37</v>
      </c>
      <c r="H31" s="20"/>
      <c r="I31" s="20"/>
    </row>
    <row r="32" spans="2:9" ht="15.75" x14ac:dyDescent="0.25">
      <c r="B32" s="18">
        <v>122</v>
      </c>
      <c r="C32" s="19" t="s">
        <v>48</v>
      </c>
      <c r="D32" s="20">
        <v>23.25</v>
      </c>
      <c r="E32" s="20">
        <v>2.88</v>
      </c>
      <c r="F32" s="20">
        <f t="shared" si="0"/>
        <v>66.959999999999994</v>
      </c>
      <c r="G32" s="20">
        <f t="shared" si="1"/>
        <v>23.25</v>
      </c>
      <c r="H32" s="20"/>
      <c r="I32" s="20"/>
    </row>
    <row r="33" spans="2:19" ht="15.75" x14ac:dyDescent="0.25">
      <c r="B33" s="18">
        <v>123</v>
      </c>
      <c r="C33" s="19" t="s">
        <v>48</v>
      </c>
      <c r="D33" s="20">
        <v>20.96</v>
      </c>
      <c r="E33" s="20">
        <v>2.6</v>
      </c>
      <c r="F33" s="20">
        <f t="shared" si="0"/>
        <v>54.496000000000002</v>
      </c>
      <c r="G33" s="20">
        <f t="shared" si="1"/>
        <v>20.96</v>
      </c>
      <c r="H33" s="20"/>
      <c r="I33" s="20"/>
    </row>
    <row r="34" spans="2:19" ht="15.75" x14ac:dyDescent="0.25">
      <c r="B34" s="31">
        <v>124</v>
      </c>
      <c r="C34" s="19" t="s">
        <v>48</v>
      </c>
      <c r="D34" s="20">
        <v>64.45</v>
      </c>
      <c r="E34" s="20">
        <v>2.9</v>
      </c>
      <c r="F34" s="20">
        <f t="shared" si="0"/>
        <v>186.905</v>
      </c>
      <c r="G34" s="20">
        <f t="shared" si="1"/>
        <v>64.45</v>
      </c>
      <c r="H34" s="20"/>
      <c r="I34" s="20"/>
    </row>
    <row r="35" spans="2:19" ht="15.75" x14ac:dyDescent="0.25">
      <c r="B35" s="31">
        <v>125</v>
      </c>
      <c r="C35" s="19" t="s">
        <v>48</v>
      </c>
      <c r="D35" s="20">
        <v>55.65</v>
      </c>
      <c r="E35" s="20">
        <v>2.9</v>
      </c>
      <c r="F35" s="20">
        <f t="shared" si="0"/>
        <v>161.38499999999999</v>
      </c>
      <c r="G35" s="20">
        <f t="shared" si="1"/>
        <v>55.65</v>
      </c>
      <c r="H35" s="20"/>
      <c r="I35" s="20"/>
    </row>
    <row r="36" spans="2:19" ht="15.75" x14ac:dyDescent="0.25">
      <c r="B36" s="18">
        <v>126</v>
      </c>
      <c r="C36" s="19" t="s">
        <v>48</v>
      </c>
      <c r="D36" s="20">
        <v>76.77</v>
      </c>
      <c r="E36" s="20">
        <v>2.9</v>
      </c>
      <c r="F36" s="20">
        <f t="shared" si="0"/>
        <v>222.63299999999998</v>
      </c>
      <c r="G36" s="20">
        <f t="shared" si="1"/>
        <v>76.77</v>
      </c>
      <c r="H36" s="20"/>
      <c r="I36" s="20"/>
    </row>
    <row r="37" spans="2:19" ht="15.75" x14ac:dyDescent="0.25">
      <c r="B37" s="37"/>
      <c r="C37" s="19"/>
      <c r="D37" s="20"/>
      <c r="E37" s="20"/>
      <c r="F37" s="20"/>
      <c r="G37" s="20"/>
      <c r="H37" s="20"/>
      <c r="I37" s="20"/>
    </row>
    <row r="38" spans="2:19" ht="15.75" x14ac:dyDescent="0.25">
      <c r="B38" s="41" t="s">
        <v>6</v>
      </c>
      <c r="C38" s="42"/>
      <c r="D38" s="20">
        <f>SUM(D10:D36)</f>
        <v>785.09</v>
      </c>
      <c r="E38" s="19"/>
      <c r="F38" s="20">
        <f>SUM(F10:F36)</f>
        <v>2228.8778000000002</v>
      </c>
      <c r="G38" s="20">
        <f>SUM(G10:G36)</f>
        <v>785.09</v>
      </c>
      <c r="H38" s="20">
        <f>SUM(H10:H36)</f>
        <v>0</v>
      </c>
      <c r="I38" s="20">
        <f>SUM(I10:I36)</f>
        <v>0</v>
      </c>
      <c r="J38" s="1"/>
      <c r="K38" s="29">
        <f>I38+H38+G38</f>
        <v>785.09</v>
      </c>
      <c r="S38" s="5"/>
    </row>
    <row r="39" spans="2:19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9" x14ac:dyDescent="0.25">
      <c r="B40" s="1"/>
      <c r="C40" s="1"/>
      <c r="D40" s="1"/>
      <c r="E40" s="2"/>
      <c r="F40" s="1"/>
      <c r="G40" s="1"/>
      <c r="H40" s="1"/>
      <c r="I40" s="1"/>
      <c r="J40" s="1"/>
    </row>
    <row r="41" spans="2:19" x14ac:dyDescent="0.25">
      <c r="B41" s="10"/>
      <c r="C41" s="10"/>
      <c r="D41" s="10"/>
      <c r="E41" s="10"/>
      <c r="F41" s="10"/>
      <c r="G41" s="10"/>
      <c r="H41" s="10"/>
      <c r="I41" s="10"/>
      <c r="J41" s="1"/>
    </row>
    <row r="42" spans="2:19" ht="17.25" customHeight="1" x14ac:dyDescent="0.25">
      <c r="B42" s="14"/>
      <c r="C42" s="14"/>
      <c r="D42" s="15"/>
      <c r="E42" s="15"/>
      <c r="F42" s="15"/>
      <c r="G42" s="15"/>
      <c r="H42" s="15"/>
      <c r="I42" s="14"/>
      <c r="J42" s="1"/>
    </row>
    <row r="43" spans="2:19" ht="15" customHeight="1" x14ac:dyDescent="0.25">
      <c r="B43" s="14"/>
      <c r="C43" s="14"/>
      <c r="D43" s="14"/>
      <c r="E43" s="14"/>
      <c r="F43" s="14"/>
      <c r="G43" s="14"/>
      <c r="H43" s="4"/>
      <c r="I43" s="14"/>
      <c r="J43" s="1"/>
    </row>
    <row r="44" spans="2:19" x14ac:dyDescent="0.25">
      <c r="B44" s="14"/>
      <c r="C44" s="14"/>
      <c r="D44" s="14"/>
      <c r="E44" s="14"/>
      <c r="F44" s="14"/>
      <c r="G44" s="14"/>
      <c r="H44" s="4"/>
      <c r="I44" s="14"/>
      <c r="J44" s="1"/>
    </row>
    <row r="45" spans="2:19" x14ac:dyDescent="0.25">
      <c r="B45" s="14"/>
      <c r="C45" s="14"/>
      <c r="D45" s="14"/>
      <c r="E45" s="14"/>
      <c r="F45" s="14"/>
      <c r="G45" s="14"/>
      <c r="H45" s="4"/>
      <c r="I45" s="14"/>
      <c r="J45" s="1"/>
    </row>
    <row r="46" spans="2:19" x14ac:dyDescent="0.25">
      <c r="B46" s="16"/>
      <c r="C46" s="16"/>
      <c r="D46" s="16"/>
      <c r="E46" s="16"/>
      <c r="F46" s="16"/>
      <c r="G46" s="16"/>
      <c r="H46" s="16"/>
      <c r="I46" s="16"/>
      <c r="J46" s="1"/>
    </row>
    <row r="47" spans="2:19" x14ac:dyDescent="0.25">
      <c r="B47" s="16"/>
      <c r="C47" s="11"/>
      <c r="D47" s="12"/>
      <c r="E47" s="12"/>
      <c r="F47" s="12"/>
      <c r="G47" s="13"/>
      <c r="H47" s="13"/>
      <c r="I47" s="12"/>
      <c r="J47" s="1"/>
    </row>
    <row r="48" spans="2:19" x14ac:dyDescent="0.25">
      <c r="B48" s="1"/>
      <c r="C48" s="1"/>
      <c r="D48" s="1"/>
      <c r="E48" s="1"/>
      <c r="F48" s="1"/>
      <c r="G48" s="1"/>
      <c r="H48" s="1"/>
      <c r="I48" s="1"/>
      <c r="J48" s="1"/>
    </row>
  </sheetData>
  <mergeCells count="13">
    <mergeCell ref="I5:I7"/>
    <mergeCell ref="B8:I8"/>
    <mergeCell ref="B38:C38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6"/>
  <sheetViews>
    <sheetView topLeftCell="A10" workbookViewId="0">
      <selection activeCell="E22" sqref="E22"/>
    </sheetView>
  </sheetViews>
  <sheetFormatPr defaultRowHeight="15" x14ac:dyDescent="0.25"/>
  <cols>
    <col min="2" max="2" width="9.42578125" customWidth="1"/>
    <col min="3" max="3" width="25.71093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4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43" t="s">
        <v>0</v>
      </c>
      <c r="C2" s="43"/>
      <c r="D2" s="43"/>
      <c r="E2" s="43"/>
      <c r="F2" s="43"/>
      <c r="G2" s="43"/>
      <c r="H2" s="43"/>
      <c r="I2" s="43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44" t="s">
        <v>1</v>
      </c>
      <c r="C3" s="44" t="s">
        <v>2</v>
      </c>
      <c r="D3" s="43" t="s">
        <v>3</v>
      </c>
      <c r="E3" s="43"/>
      <c r="F3" s="43"/>
      <c r="G3" s="43"/>
      <c r="H3" s="43"/>
      <c r="I3" s="43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44"/>
      <c r="C4" s="44"/>
      <c r="D4" s="44" t="s">
        <v>8</v>
      </c>
      <c r="E4" s="44" t="s">
        <v>4</v>
      </c>
      <c r="F4" s="44" t="s">
        <v>9</v>
      </c>
      <c r="G4" s="44" t="s">
        <v>5</v>
      </c>
      <c r="H4" s="44"/>
      <c r="I4" s="44"/>
    </row>
    <row r="5" spans="2:18" ht="15" customHeight="1" x14ac:dyDescent="0.25">
      <c r="B5" s="44"/>
      <c r="C5" s="44"/>
      <c r="D5" s="44"/>
      <c r="E5" s="44"/>
      <c r="F5" s="44"/>
      <c r="G5" s="44" t="s">
        <v>10</v>
      </c>
      <c r="H5" s="39" t="s">
        <v>37</v>
      </c>
      <c r="I5" s="39" t="s">
        <v>41</v>
      </c>
    </row>
    <row r="6" spans="2:18" ht="15" customHeight="1" x14ac:dyDescent="0.25">
      <c r="B6" s="44"/>
      <c r="C6" s="44"/>
      <c r="D6" s="44"/>
      <c r="E6" s="44"/>
      <c r="F6" s="44"/>
      <c r="G6" s="44"/>
      <c r="H6" s="39"/>
      <c r="I6" s="39"/>
    </row>
    <row r="7" spans="2:18" ht="15" customHeight="1" x14ac:dyDescent="0.25">
      <c r="B7" s="44"/>
      <c r="C7" s="44"/>
      <c r="D7" s="44"/>
      <c r="E7" s="44"/>
      <c r="F7" s="44"/>
      <c r="G7" s="44"/>
      <c r="H7" s="39"/>
      <c r="I7" s="39"/>
    </row>
    <row r="8" spans="2:18" ht="15.75" x14ac:dyDescent="0.25">
      <c r="B8" s="40" t="s">
        <v>21</v>
      </c>
      <c r="C8" s="40"/>
      <c r="D8" s="40"/>
      <c r="E8" s="40"/>
      <c r="F8" s="40"/>
      <c r="G8" s="40"/>
      <c r="H8" s="40"/>
      <c r="I8" s="40"/>
    </row>
    <row r="9" spans="2:18" ht="15.75" x14ac:dyDescent="0.25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</row>
    <row r="10" spans="2:18" ht="15.75" x14ac:dyDescent="0.25">
      <c r="B10" s="27">
        <v>301</v>
      </c>
      <c r="C10" s="19"/>
      <c r="D10" s="20"/>
      <c r="E10" s="20"/>
      <c r="F10" s="20"/>
      <c r="G10" s="20"/>
      <c r="H10" s="20"/>
      <c r="I10" s="20"/>
    </row>
    <row r="11" spans="2:18" ht="15.75" x14ac:dyDescent="0.25">
      <c r="B11" s="27">
        <v>302</v>
      </c>
      <c r="C11" s="19"/>
      <c r="D11" s="20"/>
      <c r="E11" s="20"/>
      <c r="F11" s="20"/>
      <c r="G11" s="20"/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8" ht="15.75" x14ac:dyDescent="0.25">
      <c r="B12" s="27" t="s">
        <v>32</v>
      </c>
      <c r="C12" s="19"/>
      <c r="D12" s="20"/>
      <c r="E12" s="20"/>
      <c r="F12" s="20"/>
      <c r="G12" s="20"/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27">
        <v>303</v>
      </c>
      <c r="C13" s="19"/>
      <c r="D13" s="20"/>
      <c r="E13" s="20"/>
      <c r="F13" s="20"/>
      <c r="G13" s="20"/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27">
        <v>304</v>
      </c>
      <c r="C14" s="19"/>
      <c r="D14" s="20"/>
      <c r="E14" s="20"/>
      <c r="F14" s="20"/>
      <c r="G14" s="20"/>
      <c r="H14" s="20"/>
      <c r="I14" s="20"/>
    </row>
    <row r="15" spans="2:18" ht="15.75" x14ac:dyDescent="0.25">
      <c r="B15" s="27" t="s">
        <v>33</v>
      </c>
      <c r="C15" s="19"/>
      <c r="D15" s="20"/>
      <c r="E15" s="20"/>
      <c r="F15" s="20"/>
      <c r="G15" s="20"/>
      <c r="H15" s="20"/>
      <c r="I15" s="20"/>
    </row>
    <row r="16" spans="2:18" ht="15.75" x14ac:dyDescent="0.25">
      <c r="B16" s="27" t="s">
        <v>34</v>
      </c>
      <c r="C16" s="19"/>
      <c r="D16" s="20"/>
      <c r="E16" s="20"/>
      <c r="F16" s="20"/>
      <c r="G16" s="20"/>
      <c r="H16" s="20"/>
      <c r="I16" s="20"/>
    </row>
    <row r="17" spans="2:9" ht="15.75" x14ac:dyDescent="0.25">
      <c r="B17" s="27" t="s">
        <v>35</v>
      </c>
      <c r="C17" s="19"/>
      <c r="D17" s="20"/>
      <c r="E17" s="20"/>
      <c r="F17" s="20"/>
      <c r="G17" s="20"/>
      <c r="H17" s="20"/>
      <c r="I17" s="20"/>
    </row>
    <row r="18" spans="2:9" ht="15.75" x14ac:dyDescent="0.25">
      <c r="B18" s="27">
        <v>305</v>
      </c>
      <c r="C18" s="19"/>
      <c r="D18" s="20"/>
      <c r="E18" s="20"/>
      <c r="F18" s="20"/>
      <c r="G18" s="20"/>
      <c r="H18" s="20"/>
      <c r="I18" s="20"/>
    </row>
    <row r="19" spans="2:9" ht="15.75" x14ac:dyDescent="0.25">
      <c r="B19" s="27">
        <v>306</v>
      </c>
      <c r="C19" s="19"/>
      <c r="D19" s="20"/>
      <c r="E19" s="20"/>
      <c r="F19" s="20"/>
      <c r="G19" s="20"/>
      <c r="H19" s="20"/>
      <c r="I19" s="20"/>
    </row>
    <row r="20" spans="2:9" ht="15.75" x14ac:dyDescent="0.25">
      <c r="B20" s="27">
        <v>307</v>
      </c>
      <c r="C20" s="19"/>
      <c r="D20" s="20"/>
      <c r="E20" s="20"/>
      <c r="F20" s="20"/>
      <c r="G20" s="20"/>
      <c r="H20" s="20"/>
      <c r="I20" s="20"/>
    </row>
    <row r="21" spans="2:9" ht="15.75" x14ac:dyDescent="0.25">
      <c r="B21" s="27">
        <v>308</v>
      </c>
      <c r="C21" s="19"/>
      <c r="D21" s="20"/>
      <c r="E21" s="20"/>
      <c r="F21" s="20"/>
      <c r="G21" s="20"/>
      <c r="H21" s="20"/>
      <c r="I21" s="20"/>
    </row>
    <row r="22" spans="2:9" ht="15.75" x14ac:dyDescent="0.25">
      <c r="B22" s="27">
        <v>309</v>
      </c>
      <c r="C22" s="19"/>
      <c r="D22" s="20"/>
      <c r="E22" s="20"/>
      <c r="F22" s="20"/>
      <c r="G22" s="20"/>
      <c r="H22" s="20"/>
      <c r="I22" s="20"/>
    </row>
    <row r="23" spans="2:9" ht="15.75" x14ac:dyDescent="0.25">
      <c r="B23" s="27">
        <v>310</v>
      </c>
      <c r="C23" s="19"/>
      <c r="D23" s="20"/>
      <c r="E23" s="20"/>
      <c r="F23" s="20"/>
      <c r="G23" s="21"/>
      <c r="H23" s="20"/>
      <c r="I23" s="20"/>
    </row>
    <row r="24" spans="2:9" ht="15.75" x14ac:dyDescent="0.25">
      <c r="B24" s="27">
        <v>311</v>
      </c>
      <c r="C24" s="19"/>
      <c r="D24" s="20"/>
      <c r="E24" s="20"/>
      <c r="F24" s="20"/>
      <c r="G24" s="20"/>
      <c r="H24" s="20"/>
      <c r="I24" s="20"/>
    </row>
    <row r="25" spans="2:9" ht="15.75" x14ac:dyDescent="0.25">
      <c r="B25" s="27">
        <v>312</v>
      </c>
      <c r="C25" s="19"/>
      <c r="D25" s="20"/>
      <c r="E25" s="20"/>
      <c r="F25" s="20"/>
      <c r="G25" s="20"/>
      <c r="H25" s="20"/>
      <c r="I25" s="20"/>
    </row>
    <row r="26" spans="2:9" ht="15.75" x14ac:dyDescent="0.25">
      <c r="B26" s="27">
        <v>313</v>
      </c>
      <c r="C26" s="19"/>
      <c r="D26" s="20"/>
      <c r="E26" s="20"/>
      <c r="F26" s="20"/>
      <c r="G26" s="20"/>
      <c r="H26" s="20"/>
      <c r="I26" s="20"/>
    </row>
    <row r="27" spans="2:9" ht="15.75" x14ac:dyDescent="0.25">
      <c r="B27" s="27">
        <v>314</v>
      </c>
      <c r="C27" s="19"/>
      <c r="D27" s="20"/>
      <c r="E27" s="20"/>
      <c r="F27" s="20"/>
      <c r="G27" s="20"/>
      <c r="H27" s="20"/>
      <c r="I27" s="20"/>
    </row>
    <row r="28" spans="2:9" ht="15" customHeight="1" x14ac:dyDescent="0.25">
      <c r="B28" s="27">
        <v>315</v>
      </c>
      <c r="C28" s="19"/>
      <c r="D28" s="20"/>
      <c r="E28" s="20"/>
      <c r="F28" s="20"/>
      <c r="G28" s="20"/>
      <c r="H28" s="20"/>
      <c r="I28" s="20"/>
    </row>
    <row r="29" spans="2:9" ht="15" customHeight="1" x14ac:dyDescent="0.25">
      <c r="B29" s="27">
        <v>316</v>
      </c>
      <c r="C29" s="19"/>
      <c r="D29" s="20"/>
      <c r="E29" s="20"/>
      <c r="F29" s="20"/>
      <c r="G29" s="20"/>
      <c r="H29" s="20"/>
      <c r="I29" s="20"/>
    </row>
    <row r="30" spans="2:9" ht="15" customHeight="1" x14ac:dyDescent="0.25">
      <c r="B30" s="27">
        <v>317</v>
      </c>
      <c r="C30" s="19"/>
      <c r="D30" s="20"/>
      <c r="E30" s="20"/>
      <c r="F30" s="20"/>
      <c r="G30" s="20"/>
      <c r="H30" s="20"/>
      <c r="I30" s="20"/>
    </row>
    <row r="31" spans="2:9" ht="15" customHeight="1" x14ac:dyDescent="0.25">
      <c r="B31" s="27">
        <v>318</v>
      </c>
      <c r="C31" s="19"/>
      <c r="D31" s="20"/>
      <c r="E31" s="20"/>
      <c r="F31" s="20"/>
      <c r="G31" s="20"/>
      <c r="H31" s="20"/>
      <c r="I31" s="20"/>
    </row>
    <row r="32" spans="2:9" ht="15.75" x14ac:dyDescent="0.25">
      <c r="B32" s="27">
        <v>319</v>
      </c>
      <c r="C32" s="19"/>
      <c r="D32" s="20"/>
      <c r="E32" s="20"/>
      <c r="F32" s="20"/>
      <c r="G32" s="20"/>
      <c r="H32" s="20"/>
      <c r="I32" s="20"/>
    </row>
    <row r="33" spans="2:19" ht="15.75" x14ac:dyDescent="0.25">
      <c r="B33" s="27">
        <v>320</v>
      </c>
      <c r="C33" s="19"/>
      <c r="D33" s="20"/>
      <c r="E33" s="20"/>
      <c r="F33" s="20"/>
      <c r="G33" s="20"/>
      <c r="H33" s="20"/>
      <c r="I33" s="20"/>
    </row>
    <row r="34" spans="2:19" ht="15.75" x14ac:dyDescent="0.25">
      <c r="B34" s="27">
        <v>321</v>
      </c>
      <c r="C34" s="19"/>
      <c r="D34" s="20"/>
      <c r="E34" s="20"/>
      <c r="F34" s="20"/>
      <c r="G34" s="20"/>
      <c r="H34" s="20"/>
      <c r="I34" s="20"/>
    </row>
    <row r="35" spans="2:19" ht="15.75" x14ac:dyDescent="0.25">
      <c r="B35" s="27">
        <v>322</v>
      </c>
      <c r="C35" s="19"/>
      <c r="D35" s="20"/>
      <c r="E35" s="20"/>
      <c r="F35" s="20"/>
      <c r="G35" s="20"/>
      <c r="H35" s="20"/>
      <c r="I35" s="20"/>
    </row>
    <row r="36" spans="2:19" ht="15.75" x14ac:dyDescent="0.25">
      <c r="B36" s="27">
        <v>323</v>
      </c>
      <c r="C36" s="19"/>
      <c r="D36" s="20"/>
      <c r="E36" s="20"/>
      <c r="F36" s="20"/>
      <c r="G36" s="20"/>
      <c r="H36" s="20"/>
      <c r="I36" s="20"/>
    </row>
    <row r="37" spans="2:19" ht="15.75" x14ac:dyDescent="0.25">
      <c r="B37" s="27">
        <v>324</v>
      </c>
      <c r="C37" s="19"/>
      <c r="D37" s="20"/>
      <c r="E37" s="20"/>
      <c r="F37" s="20"/>
      <c r="G37" s="20"/>
      <c r="H37" s="20"/>
      <c r="I37" s="20"/>
    </row>
    <row r="38" spans="2:19" ht="15.75" x14ac:dyDescent="0.25">
      <c r="B38" s="27">
        <v>325</v>
      </c>
      <c r="C38" s="19"/>
      <c r="D38" s="20"/>
      <c r="E38" s="20"/>
      <c r="F38" s="20"/>
      <c r="G38" s="20"/>
      <c r="H38" s="20"/>
      <c r="I38" s="20"/>
    </row>
    <row r="39" spans="2:19" ht="15.75" x14ac:dyDescent="0.25">
      <c r="B39" s="27">
        <v>326</v>
      </c>
      <c r="C39" s="19"/>
      <c r="D39" s="20"/>
      <c r="E39" s="20"/>
      <c r="F39" s="20"/>
      <c r="G39" s="20"/>
      <c r="H39" s="20"/>
      <c r="I39" s="20"/>
    </row>
    <row r="40" spans="2:19" ht="15.75" x14ac:dyDescent="0.25">
      <c r="B40" s="27">
        <v>327</v>
      </c>
      <c r="C40" s="19"/>
      <c r="D40" s="20"/>
      <c r="E40" s="20"/>
      <c r="F40" s="20"/>
      <c r="G40" s="20"/>
      <c r="H40" s="20"/>
      <c r="I40" s="20"/>
    </row>
    <row r="41" spans="2:19" ht="15.75" x14ac:dyDescent="0.25">
      <c r="B41" s="27">
        <v>328</v>
      </c>
      <c r="C41" s="19"/>
      <c r="D41" s="20"/>
      <c r="E41" s="20"/>
      <c r="F41" s="20"/>
      <c r="G41" s="20"/>
      <c r="H41" s="20"/>
      <c r="I41" s="20"/>
    </row>
    <row r="42" spans="2:19" ht="15.75" x14ac:dyDescent="0.25">
      <c r="B42" s="27">
        <v>329</v>
      </c>
      <c r="C42" s="19"/>
      <c r="D42" s="20"/>
      <c r="E42" s="20"/>
      <c r="F42" s="20"/>
      <c r="G42" s="20"/>
      <c r="H42" s="20"/>
      <c r="I42" s="20"/>
    </row>
    <row r="43" spans="2:19" ht="15" customHeight="1" x14ac:dyDescent="0.25">
      <c r="B43" s="27">
        <v>330</v>
      </c>
      <c r="C43" s="19"/>
      <c r="D43" s="20"/>
      <c r="E43" s="20"/>
      <c r="F43" s="20"/>
      <c r="G43" s="20"/>
      <c r="H43" s="20"/>
      <c r="I43" s="20"/>
    </row>
    <row r="44" spans="2:19" ht="15" customHeight="1" x14ac:dyDescent="0.25">
      <c r="B44" s="27">
        <v>331</v>
      </c>
      <c r="C44" s="19"/>
      <c r="D44" s="20"/>
      <c r="E44" s="20"/>
      <c r="F44" s="20"/>
      <c r="G44" s="20"/>
      <c r="H44" s="20"/>
      <c r="I44" s="20"/>
    </row>
    <row r="45" spans="2:19" ht="15" customHeight="1" x14ac:dyDescent="0.25">
      <c r="B45" s="27">
        <v>332</v>
      </c>
      <c r="C45" s="19"/>
      <c r="D45" s="20"/>
      <c r="E45" s="20"/>
      <c r="F45" s="20"/>
      <c r="G45" s="20"/>
      <c r="H45" s="20"/>
      <c r="I45" s="20"/>
    </row>
    <row r="46" spans="2:19" ht="15.75" x14ac:dyDescent="0.25">
      <c r="B46" s="41" t="s">
        <v>6</v>
      </c>
      <c r="C46" s="42"/>
      <c r="D46" s="20">
        <f>SUM(D10:D45)</f>
        <v>0</v>
      </c>
      <c r="E46" s="19"/>
      <c r="F46" s="20">
        <f>SUM(F10:F45)</f>
        <v>0</v>
      </c>
      <c r="G46" s="20">
        <f>SUM(G10:G45)</f>
        <v>0</v>
      </c>
      <c r="H46" s="20">
        <f>SUM(H10:H45)</f>
        <v>0</v>
      </c>
      <c r="I46" s="20">
        <f>SUM(I10:I45)</f>
        <v>0</v>
      </c>
      <c r="J46" s="1"/>
      <c r="M46" s="29">
        <f>I46+H46+G46</f>
        <v>0</v>
      </c>
      <c r="S46" s="5"/>
    </row>
    <row r="47" spans="2:19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9" x14ac:dyDescent="0.25">
      <c r="B48" s="1"/>
      <c r="C48" s="1"/>
      <c r="D48" s="1"/>
      <c r="E48" s="2"/>
      <c r="F48" s="1"/>
      <c r="G48" s="1"/>
      <c r="H48" s="1"/>
      <c r="I48" s="1"/>
      <c r="J48" s="1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1"/>
    </row>
    <row r="50" spans="2:10" ht="17.25" customHeight="1" x14ac:dyDescent="0.25">
      <c r="B50" s="14"/>
      <c r="C50" s="14"/>
      <c r="D50" s="15"/>
      <c r="E50" s="15"/>
      <c r="F50" s="15"/>
      <c r="G50" s="15"/>
      <c r="H50" s="15"/>
      <c r="I50" s="14"/>
      <c r="J50" s="1"/>
    </row>
    <row r="51" spans="2:10" ht="15" customHeight="1" x14ac:dyDescent="0.25">
      <c r="B51" s="14"/>
      <c r="C51" s="14"/>
      <c r="D51" s="14"/>
      <c r="E51" s="14"/>
      <c r="F51" s="14"/>
      <c r="G51" s="14"/>
      <c r="H51" s="4"/>
      <c r="I51" s="14"/>
      <c r="J51" s="1"/>
    </row>
    <row r="52" spans="2:10" x14ac:dyDescent="0.25">
      <c r="B52" s="14"/>
      <c r="C52" s="14"/>
      <c r="D52" s="14"/>
      <c r="E52" s="14"/>
      <c r="F52" s="14"/>
      <c r="G52" s="14"/>
      <c r="H52" s="4"/>
      <c r="I52" s="14"/>
      <c r="J52" s="1"/>
    </row>
    <row r="53" spans="2:10" x14ac:dyDescent="0.25">
      <c r="B53" s="14"/>
      <c r="C53" s="14"/>
      <c r="D53" s="14"/>
      <c r="E53" s="14"/>
      <c r="F53" s="14"/>
      <c r="G53" s="14"/>
      <c r="H53" s="4"/>
      <c r="I53" s="14"/>
      <c r="J53" s="1"/>
    </row>
    <row r="54" spans="2:10" x14ac:dyDescent="0.25">
      <c r="B54" s="16"/>
      <c r="C54" s="16"/>
      <c r="D54" s="16"/>
      <c r="E54" s="16"/>
      <c r="F54" s="16"/>
      <c r="G54" s="16"/>
      <c r="H54" s="16"/>
      <c r="I54" s="16"/>
      <c r="J54" s="1"/>
    </row>
    <row r="55" spans="2:10" x14ac:dyDescent="0.25">
      <c r="B55" s="16"/>
      <c r="C55" s="11"/>
      <c r="D55" s="12"/>
      <c r="E55" s="12"/>
      <c r="F55" s="12"/>
      <c r="G55" s="13"/>
      <c r="H55" s="13"/>
      <c r="I55" s="12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</sheetData>
  <mergeCells count="13">
    <mergeCell ref="I5:I7"/>
    <mergeCell ref="B8:I8"/>
    <mergeCell ref="B46:C46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7"/>
  <sheetViews>
    <sheetView workbookViewId="0">
      <selection activeCell="C10" sqref="C10:I46"/>
    </sheetView>
  </sheetViews>
  <sheetFormatPr defaultRowHeight="15" x14ac:dyDescent="0.25"/>
  <cols>
    <col min="2" max="2" width="9.42578125" customWidth="1"/>
    <col min="3" max="3" width="25.71093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3.5703125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43" t="s">
        <v>0</v>
      </c>
      <c r="C2" s="43"/>
      <c r="D2" s="43"/>
      <c r="E2" s="43"/>
      <c r="F2" s="43"/>
      <c r="G2" s="43"/>
      <c r="H2" s="43"/>
      <c r="I2" s="43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44" t="s">
        <v>1</v>
      </c>
      <c r="C3" s="44" t="s">
        <v>2</v>
      </c>
      <c r="D3" s="43" t="s">
        <v>3</v>
      </c>
      <c r="E3" s="43"/>
      <c r="F3" s="43"/>
      <c r="G3" s="43"/>
      <c r="H3" s="43"/>
      <c r="I3" s="43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44"/>
      <c r="C4" s="44"/>
      <c r="D4" s="44" t="s">
        <v>8</v>
      </c>
      <c r="E4" s="44" t="s">
        <v>4</v>
      </c>
      <c r="F4" s="44" t="s">
        <v>9</v>
      </c>
      <c r="G4" s="44" t="s">
        <v>5</v>
      </c>
      <c r="H4" s="44"/>
      <c r="I4" s="44"/>
    </row>
    <row r="5" spans="2:18" ht="15" customHeight="1" x14ac:dyDescent="0.25">
      <c r="B5" s="44"/>
      <c r="C5" s="44"/>
      <c r="D5" s="44"/>
      <c r="E5" s="44"/>
      <c r="F5" s="44"/>
      <c r="G5" s="44" t="s">
        <v>10</v>
      </c>
      <c r="H5" s="39" t="s">
        <v>37</v>
      </c>
      <c r="I5" s="39" t="s">
        <v>41</v>
      </c>
    </row>
    <row r="6" spans="2:18" ht="15" customHeight="1" x14ac:dyDescent="0.25">
      <c r="B6" s="44"/>
      <c r="C6" s="44"/>
      <c r="D6" s="44"/>
      <c r="E6" s="44"/>
      <c r="F6" s="44"/>
      <c r="G6" s="44"/>
      <c r="H6" s="39"/>
      <c r="I6" s="39"/>
    </row>
    <row r="7" spans="2:18" ht="15" customHeight="1" x14ac:dyDescent="0.25">
      <c r="B7" s="44"/>
      <c r="C7" s="44"/>
      <c r="D7" s="44"/>
      <c r="E7" s="44"/>
      <c r="F7" s="44"/>
      <c r="G7" s="44"/>
      <c r="H7" s="39"/>
      <c r="I7" s="39"/>
    </row>
    <row r="8" spans="2:18" ht="15.75" x14ac:dyDescent="0.25">
      <c r="B8" s="40" t="s">
        <v>16</v>
      </c>
      <c r="C8" s="40"/>
      <c r="D8" s="40"/>
      <c r="E8" s="40"/>
      <c r="F8" s="40"/>
      <c r="G8" s="40"/>
      <c r="H8" s="40"/>
      <c r="I8" s="40"/>
    </row>
    <row r="9" spans="2:18" ht="15.75" x14ac:dyDescent="0.25">
      <c r="B9" s="22">
        <v>1</v>
      </c>
      <c r="C9" s="22">
        <v>2</v>
      </c>
      <c r="D9" s="22">
        <v>3</v>
      </c>
      <c r="E9" s="22">
        <v>4</v>
      </c>
      <c r="F9" s="22">
        <v>5</v>
      </c>
      <c r="G9" s="22">
        <v>6</v>
      </c>
      <c r="H9" s="22">
        <v>7</v>
      </c>
      <c r="I9" s="22">
        <v>8</v>
      </c>
    </row>
    <row r="10" spans="2:18" ht="15.75" x14ac:dyDescent="0.25">
      <c r="B10" s="22">
        <v>401</v>
      </c>
      <c r="C10" s="19"/>
      <c r="D10" s="26"/>
      <c r="E10" s="20"/>
      <c r="F10" s="20"/>
      <c r="G10" s="20"/>
      <c r="H10" s="20"/>
      <c r="I10" s="20"/>
    </row>
    <row r="11" spans="2:18" ht="15.75" x14ac:dyDescent="0.25">
      <c r="B11" s="22">
        <v>402</v>
      </c>
      <c r="C11" s="19"/>
      <c r="D11" s="26"/>
      <c r="E11" s="20"/>
      <c r="F11" s="20"/>
      <c r="G11" s="20"/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8" ht="15.75" x14ac:dyDescent="0.25">
      <c r="B12" s="22" t="s">
        <v>17</v>
      </c>
      <c r="C12" s="19"/>
      <c r="D12" s="26"/>
      <c r="E12" s="20"/>
      <c r="F12" s="20"/>
      <c r="G12" s="20"/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22">
        <v>403</v>
      </c>
      <c r="C13" s="19"/>
      <c r="D13" s="26"/>
      <c r="E13" s="20"/>
      <c r="F13" s="20"/>
      <c r="G13" s="26"/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22">
        <v>404</v>
      </c>
      <c r="C14" s="19"/>
      <c r="D14" s="26"/>
      <c r="E14" s="20"/>
      <c r="F14" s="20"/>
      <c r="G14" s="26"/>
      <c r="H14" s="20"/>
      <c r="I14" s="20"/>
      <c r="K14" s="5"/>
      <c r="L14" s="6"/>
      <c r="M14" s="7"/>
      <c r="N14" s="7"/>
      <c r="O14" s="7"/>
      <c r="P14" s="8"/>
      <c r="Q14" s="8"/>
      <c r="R14" s="7"/>
    </row>
    <row r="15" spans="2:18" ht="15.75" x14ac:dyDescent="0.25">
      <c r="B15" s="22" t="s">
        <v>18</v>
      </c>
      <c r="C15" s="19"/>
      <c r="D15" s="26"/>
      <c r="E15" s="20"/>
      <c r="F15" s="20"/>
      <c r="G15" s="26"/>
      <c r="H15" s="20"/>
      <c r="I15" s="20"/>
      <c r="K15" s="5"/>
      <c r="L15" s="6"/>
      <c r="M15" s="7"/>
      <c r="N15" s="7"/>
      <c r="O15" s="7"/>
      <c r="P15" s="8"/>
      <c r="Q15" s="8"/>
      <c r="R15" s="7"/>
    </row>
    <row r="16" spans="2:18" ht="15.75" x14ac:dyDescent="0.25">
      <c r="B16" s="22" t="s">
        <v>19</v>
      </c>
      <c r="C16" s="19"/>
      <c r="D16" s="26"/>
      <c r="E16" s="20"/>
      <c r="F16" s="20"/>
      <c r="G16" s="26"/>
      <c r="H16" s="20"/>
      <c r="I16" s="20"/>
      <c r="K16" s="5"/>
      <c r="L16" s="6"/>
      <c r="M16" s="7"/>
      <c r="N16" s="7"/>
      <c r="O16" s="7"/>
      <c r="P16" s="8"/>
      <c r="Q16" s="8"/>
      <c r="R16" s="7"/>
    </row>
    <row r="17" spans="2:18" ht="15.75" x14ac:dyDescent="0.25">
      <c r="B17" s="22" t="s">
        <v>20</v>
      </c>
      <c r="C17" s="19"/>
      <c r="D17" s="26"/>
      <c r="E17" s="20"/>
      <c r="F17" s="20"/>
      <c r="G17" s="26"/>
      <c r="H17" s="20"/>
      <c r="I17" s="20"/>
      <c r="K17" s="5"/>
      <c r="L17" s="6"/>
      <c r="M17" s="7"/>
      <c r="N17" s="7"/>
      <c r="O17" s="7"/>
      <c r="P17" s="8"/>
      <c r="Q17" s="8"/>
      <c r="R17" s="7"/>
    </row>
    <row r="18" spans="2:18" ht="15.75" x14ac:dyDescent="0.25">
      <c r="B18" s="22">
        <v>405</v>
      </c>
      <c r="C18" s="19"/>
      <c r="D18" s="26"/>
      <c r="E18" s="20"/>
      <c r="F18" s="20"/>
      <c r="G18" s="26"/>
      <c r="H18" s="20"/>
      <c r="I18" s="20"/>
    </row>
    <row r="19" spans="2:18" ht="15.75" x14ac:dyDescent="0.25">
      <c r="B19" s="22">
        <v>406</v>
      </c>
      <c r="C19" s="19"/>
      <c r="D19" s="26"/>
      <c r="E19" s="20"/>
      <c r="F19" s="20"/>
      <c r="G19" s="20"/>
      <c r="H19" s="20"/>
      <c r="I19" s="20"/>
    </row>
    <row r="20" spans="2:18" ht="15.75" x14ac:dyDescent="0.25">
      <c r="B20" s="22">
        <v>407</v>
      </c>
      <c r="C20" s="19"/>
      <c r="D20" s="26"/>
      <c r="E20" s="20"/>
      <c r="F20" s="20"/>
      <c r="G20" s="26"/>
      <c r="H20" s="20"/>
      <c r="I20" s="20"/>
    </row>
    <row r="21" spans="2:18" ht="15.75" x14ac:dyDescent="0.25">
      <c r="B21" s="22">
        <v>408</v>
      </c>
      <c r="C21" s="19"/>
      <c r="D21" s="26"/>
      <c r="E21" s="20"/>
      <c r="F21" s="20"/>
      <c r="G21" s="26"/>
      <c r="H21" s="20"/>
      <c r="I21" s="20"/>
    </row>
    <row r="22" spans="2:18" ht="15.75" x14ac:dyDescent="0.25">
      <c r="B22" s="22">
        <v>409</v>
      </c>
      <c r="C22" s="19"/>
      <c r="D22" s="26"/>
      <c r="E22" s="20"/>
      <c r="F22" s="20"/>
      <c r="G22" s="26"/>
      <c r="H22" s="20"/>
      <c r="I22" s="20"/>
    </row>
    <row r="23" spans="2:18" ht="15.75" x14ac:dyDescent="0.25">
      <c r="B23" s="22">
        <v>410</v>
      </c>
      <c r="C23" s="19"/>
      <c r="D23" s="26"/>
      <c r="E23" s="20"/>
      <c r="F23" s="20"/>
      <c r="G23" s="20"/>
      <c r="H23" s="20"/>
      <c r="I23" s="20"/>
    </row>
    <row r="24" spans="2:18" ht="15.75" x14ac:dyDescent="0.25">
      <c r="B24" s="22">
        <v>411</v>
      </c>
      <c r="C24" s="19"/>
      <c r="D24" s="26"/>
      <c r="E24" s="20"/>
      <c r="F24" s="20"/>
      <c r="G24" s="26"/>
      <c r="H24" s="20"/>
      <c r="I24" s="20"/>
    </row>
    <row r="25" spans="2:18" ht="15.75" x14ac:dyDescent="0.25">
      <c r="B25" s="22">
        <v>412</v>
      </c>
      <c r="C25" s="19"/>
      <c r="D25" s="26"/>
      <c r="E25" s="20"/>
      <c r="F25" s="20"/>
      <c r="G25" s="26"/>
      <c r="H25" s="20"/>
      <c r="I25" s="20"/>
    </row>
    <row r="26" spans="2:18" ht="15.75" x14ac:dyDescent="0.25">
      <c r="B26" s="22">
        <v>413</v>
      </c>
      <c r="C26" s="19"/>
      <c r="D26" s="26"/>
      <c r="E26" s="20"/>
      <c r="F26" s="20"/>
      <c r="G26" s="26"/>
      <c r="H26" s="20"/>
      <c r="I26" s="20"/>
    </row>
    <row r="27" spans="2:18" ht="15.75" x14ac:dyDescent="0.25">
      <c r="B27" s="22">
        <v>414</v>
      </c>
      <c r="C27" s="19"/>
      <c r="D27" s="26"/>
      <c r="E27" s="21"/>
      <c r="F27" s="20"/>
      <c r="G27" s="26"/>
      <c r="H27" s="20"/>
      <c r="I27" s="20"/>
    </row>
    <row r="28" spans="2:18" ht="15.75" x14ac:dyDescent="0.25">
      <c r="B28" s="22">
        <v>415</v>
      </c>
      <c r="C28" s="19"/>
      <c r="D28" s="26"/>
      <c r="E28" s="20"/>
      <c r="F28" s="20"/>
      <c r="G28" s="20"/>
      <c r="H28" s="20"/>
      <c r="I28" s="20"/>
    </row>
    <row r="29" spans="2:18" ht="15.75" x14ac:dyDescent="0.25">
      <c r="B29" s="22">
        <v>416</v>
      </c>
      <c r="C29" s="19"/>
      <c r="D29" s="26"/>
      <c r="E29" s="20"/>
      <c r="F29" s="20"/>
      <c r="G29" s="26"/>
      <c r="H29" s="20"/>
      <c r="I29" s="20"/>
    </row>
    <row r="30" spans="2:18" ht="15.75" x14ac:dyDescent="0.25">
      <c r="B30" s="22">
        <v>417</v>
      </c>
      <c r="C30" s="19"/>
      <c r="D30" s="26"/>
      <c r="E30" s="20"/>
      <c r="F30" s="20"/>
      <c r="G30" s="26"/>
      <c r="H30" s="20"/>
      <c r="I30" s="20"/>
    </row>
    <row r="31" spans="2:18" ht="15.75" x14ac:dyDescent="0.25">
      <c r="B31" s="22">
        <v>418</v>
      </c>
      <c r="C31" s="19"/>
      <c r="D31" s="26"/>
      <c r="E31" s="20"/>
      <c r="F31" s="20"/>
      <c r="G31" s="26"/>
      <c r="H31" s="20"/>
      <c r="I31" s="20"/>
    </row>
    <row r="32" spans="2:18" ht="15" customHeight="1" x14ac:dyDescent="0.25">
      <c r="B32" s="22">
        <v>419</v>
      </c>
      <c r="C32" s="19"/>
      <c r="D32" s="26"/>
      <c r="E32" s="20"/>
      <c r="F32" s="20"/>
      <c r="G32" s="26"/>
      <c r="H32" s="20"/>
      <c r="I32" s="20"/>
    </row>
    <row r="33" spans="2:19" ht="15" customHeight="1" x14ac:dyDescent="0.25">
      <c r="B33" s="22">
        <v>420</v>
      </c>
      <c r="C33" s="19"/>
      <c r="D33" s="26"/>
      <c r="E33" s="20"/>
      <c r="F33" s="20"/>
      <c r="G33" s="26"/>
      <c r="H33" s="20"/>
      <c r="I33" s="20"/>
    </row>
    <row r="34" spans="2:19" ht="15" customHeight="1" x14ac:dyDescent="0.25">
      <c r="B34" s="22">
        <v>421</v>
      </c>
      <c r="C34" s="19"/>
      <c r="D34" s="26"/>
      <c r="E34" s="20"/>
      <c r="F34" s="20"/>
      <c r="G34" s="26"/>
      <c r="H34" s="20"/>
      <c r="I34" s="20"/>
    </row>
    <row r="35" spans="2:19" ht="15" customHeight="1" x14ac:dyDescent="0.25">
      <c r="B35" s="22">
        <v>422</v>
      </c>
      <c r="C35" s="19"/>
      <c r="D35" s="26"/>
      <c r="E35" s="20"/>
      <c r="F35" s="20"/>
      <c r="G35" s="26"/>
      <c r="H35" s="20"/>
      <c r="I35" s="20"/>
    </row>
    <row r="36" spans="2:19" ht="15.75" x14ac:dyDescent="0.25">
      <c r="B36" s="22">
        <v>423</v>
      </c>
      <c r="C36" s="19"/>
      <c r="D36" s="26"/>
      <c r="E36" s="20"/>
      <c r="F36" s="20"/>
      <c r="G36" s="20"/>
      <c r="H36" s="20"/>
      <c r="I36" s="20"/>
    </row>
    <row r="37" spans="2:19" ht="15.75" x14ac:dyDescent="0.25">
      <c r="B37" s="22">
        <v>424</v>
      </c>
      <c r="C37" s="19"/>
      <c r="D37" s="26"/>
      <c r="E37" s="20"/>
      <c r="F37" s="20"/>
      <c r="G37" s="20"/>
      <c r="H37" s="20"/>
      <c r="I37" s="20"/>
    </row>
    <row r="38" spans="2:19" ht="15.75" x14ac:dyDescent="0.25">
      <c r="B38" s="22">
        <v>425</v>
      </c>
      <c r="C38" s="19"/>
      <c r="D38" s="26"/>
      <c r="E38" s="20"/>
      <c r="F38" s="20"/>
      <c r="G38" s="26"/>
      <c r="H38" s="20"/>
      <c r="I38" s="20"/>
    </row>
    <row r="39" spans="2:19" ht="15.75" x14ac:dyDescent="0.25">
      <c r="B39" s="22">
        <v>426</v>
      </c>
      <c r="C39" s="19"/>
      <c r="D39" s="26"/>
      <c r="E39" s="20"/>
      <c r="F39" s="20"/>
      <c r="G39" s="26"/>
      <c r="H39" s="20"/>
      <c r="I39" s="20"/>
    </row>
    <row r="40" spans="2:19" ht="15.75" x14ac:dyDescent="0.25">
      <c r="B40" s="22">
        <v>427</v>
      </c>
      <c r="C40" s="19"/>
      <c r="D40" s="26"/>
      <c r="E40" s="20"/>
      <c r="F40" s="20"/>
      <c r="G40" s="26"/>
      <c r="H40" s="20"/>
      <c r="I40" s="20"/>
    </row>
    <row r="41" spans="2:19" ht="15.75" x14ac:dyDescent="0.25">
      <c r="B41" s="22">
        <v>428</v>
      </c>
      <c r="C41" s="19"/>
      <c r="D41" s="26"/>
      <c r="E41" s="20"/>
      <c r="F41" s="20"/>
      <c r="G41" s="26"/>
      <c r="H41" s="20"/>
      <c r="I41" s="20"/>
    </row>
    <row r="42" spans="2:19" ht="15.75" x14ac:dyDescent="0.25">
      <c r="B42" s="22">
        <v>429</v>
      </c>
      <c r="C42" s="19"/>
      <c r="D42" s="26"/>
      <c r="E42" s="20"/>
      <c r="F42" s="20"/>
      <c r="G42" s="26"/>
      <c r="H42" s="20"/>
      <c r="I42" s="20"/>
    </row>
    <row r="43" spans="2:19" ht="15.75" x14ac:dyDescent="0.25">
      <c r="B43" s="22">
        <v>430</v>
      </c>
      <c r="C43" s="19"/>
      <c r="D43" s="26"/>
      <c r="E43" s="20"/>
      <c r="F43" s="20"/>
      <c r="G43" s="26"/>
      <c r="H43" s="20"/>
      <c r="I43" s="20"/>
    </row>
    <row r="44" spans="2:19" ht="15.75" x14ac:dyDescent="0.25">
      <c r="B44" s="22">
        <v>431</v>
      </c>
      <c r="C44" s="19"/>
      <c r="D44" s="26"/>
      <c r="E44" s="20"/>
      <c r="F44" s="20"/>
      <c r="G44" s="26"/>
      <c r="H44" s="20"/>
      <c r="I44" s="20"/>
    </row>
    <row r="45" spans="2:19" ht="15.75" x14ac:dyDescent="0.25">
      <c r="B45" s="22">
        <v>432</v>
      </c>
      <c r="C45" s="19"/>
      <c r="D45" s="26"/>
      <c r="E45" s="20"/>
      <c r="F45" s="20"/>
      <c r="G45" s="26"/>
      <c r="H45" s="20"/>
      <c r="I45" s="20"/>
    </row>
    <row r="46" spans="2:19" ht="15.75" x14ac:dyDescent="0.25">
      <c r="B46" s="22">
        <v>433</v>
      </c>
      <c r="C46" s="19"/>
      <c r="D46" s="26"/>
      <c r="E46" s="20"/>
      <c r="F46" s="20"/>
      <c r="G46" s="26"/>
      <c r="H46" s="20"/>
      <c r="I46" s="20"/>
    </row>
    <row r="47" spans="2:19" ht="15.75" x14ac:dyDescent="0.25">
      <c r="B47" s="41" t="s">
        <v>6</v>
      </c>
      <c r="C47" s="42"/>
      <c r="D47" s="20">
        <f>SUM(D10:D46)</f>
        <v>0</v>
      </c>
      <c r="E47" s="19"/>
      <c r="F47" s="20">
        <f>SUM(F10:F46)</f>
        <v>0</v>
      </c>
      <c r="G47" s="20">
        <f>SUM(G10:G46)</f>
        <v>0</v>
      </c>
      <c r="H47" s="20">
        <f>SUM(H10:H46)</f>
        <v>0</v>
      </c>
      <c r="I47" s="20">
        <f>SUM(I10:I46)</f>
        <v>0</v>
      </c>
      <c r="J47" s="1"/>
      <c r="M47" s="29">
        <f>I47+H47+G47</f>
        <v>0</v>
      </c>
      <c r="S47" s="5"/>
    </row>
    <row r="48" spans="2:19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2"/>
      <c r="F49" s="1"/>
      <c r="G49" s="1"/>
      <c r="H49" s="1"/>
      <c r="I49" s="1"/>
      <c r="J49" s="1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1"/>
    </row>
    <row r="51" spans="2:10" ht="17.25" customHeight="1" x14ac:dyDescent="0.25">
      <c r="B51" s="14"/>
      <c r="C51" s="14"/>
      <c r="D51" s="15"/>
      <c r="E51" s="15"/>
      <c r="F51" s="15"/>
      <c r="G51" s="15"/>
      <c r="H51" s="15"/>
      <c r="I51" s="14"/>
      <c r="J51" s="1"/>
    </row>
    <row r="52" spans="2:10" ht="15" customHeight="1" x14ac:dyDescent="0.25">
      <c r="B52" s="14"/>
      <c r="C52" s="14"/>
      <c r="D52" s="14"/>
      <c r="E52" s="14"/>
      <c r="F52" s="14"/>
      <c r="G52" s="14"/>
      <c r="H52" s="4"/>
      <c r="I52" s="14"/>
      <c r="J52" s="1"/>
    </row>
    <row r="53" spans="2:10" x14ac:dyDescent="0.25">
      <c r="B53" s="14"/>
      <c r="C53" s="14"/>
      <c r="D53" s="14"/>
      <c r="E53" s="14"/>
      <c r="F53" s="14"/>
      <c r="G53" s="14"/>
      <c r="H53" s="4"/>
      <c r="I53" s="14"/>
      <c r="J53" s="1"/>
    </row>
    <row r="54" spans="2:10" x14ac:dyDescent="0.25">
      <c r="B54" s="14"/>
      <c r="C54" s="14"/>
      <c r="D54" s="14"/>
      <c r="E54" s="14"/>
      <c r="F54" s="14"/>
      <c r="G54" s="14"/>
      <c r="H54" s="4"/>
      <c r="I54" s="14"/>
      <c r="J54" s="1"/>
    </row>
    <row r="55" spans="2:10" x14ac:dyDescent="0.25">
      <c r="B55" s="17"/>
      <c r="C55" s="17"/>
      <c r="D55" s="17"/>
      <c r="E55" s="17"/>
      <c r="F55" s="17"/>
      <c r="G55" s="17"/>
      <c r="H55" s="17"/>
      <c r="I55" s="17"/>
      <c r="J55" s="1"/>
    </row>
    <row r="56" spans="2:10" x14ac:dyDescent="0.25">
      <c r="B56" s="17"/>
      <c r="C56" s="11"/>
      <c r="D56" s="12"/>
      <c r="E56" s="12"/>
      <c r="F56" s="12"/>
      <c r="G56" s="13"/>
      <c r="H56" s="13"/>
      <c r="I56" s="12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</sheetData>
  <mergeCells count="13">
    <mergeCell ref="I5:I7"/>
    <mergeCell ref="B8:I8"/>
    <mergeCell ref="B47:C47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8"/>
  <sheetViews>
    <sheetView workbookViewId="0">
      <selection activeCell="C10" sqref="C10:I47"/>
    </sheetView>
  </sheetViews>
  <sheetFormatPr defaultRowHeight="15" x14ac:dyDescent="0.25"/>
  <cols>
    <col min="2" max="2" width="9.42578125" customWidth="1"/>
    <col min="3" max="3" width="25.71093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3.7109375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43" t="s">
        <v>0</v>
      </c>
      <c r="C2" s="43"/>
      <c r="D2" s="43"/>
      <c r="E2" s="43"/>
      <c r="F2" s="43"/>
      <c r="G2" s="43"/>
      <c r="H2" s="43"/>
      <c r="I2" s="43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44" t="s">
        <v>1</v>
      </c>
      <c r="C3" s="44" t="s">
        <v>2</v>
      </c>
      <c r="D3" s="43" t="s">
        <v>3</v>
      </c>
      <c r="E3" s="43"/>
      <c r="F3" s="43"/>
      <c r="G3" s="43"/>
      <c r="H3" s="43"/>
      <c r="I3" s="43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44"/>
      <c r="C4" s="44"/>
      <c r="D4" s="44" t="s">
        <v>8</v>
      </c>
      <c r="E4" s="44" t="s">
        <v>4</v>
      </c>
      <c r="F4" s="44" t="s">
        <v>9</v>
      </c>
      <c r="G4" s="44" t="s">
        <v>5</v>
      </c>
      <c r="H4" s="44"/>
      <c r="I4" s="44"/>
    </row>
    <row r="5" spans="2:18" ht="15" customHeight="1" x14ac:dyDescent="0.25">
      <c r="B5" s="44"/>
      <c r="C5" s="44"/>
      <c r="D5" s="44"/>
      <c r="E5" s="44"/>
      <c r="F5" s="44"/>
      <c r="G5" s="44" t="s">
        <v>10</v>
      </c>
      <c r="H5" s="39" t="s">
        <v>37</v>
      </c>
      <c r="I5" s="39" t="s">
        <v>41</v>
      </c>
    </row>
    <row r="6" spans="2:18" ht="15" customHeight="1" x14ac:dyDescent="0.25">
      <c r="B6" s="44"/>
      <c r="C6" s="44"/>
      <c r="D6" s="44"/>
      <c r="E6" s="44"/>
      <c r="F6" s="44"/>
      <c r="G6" s="44"/>
      <c r="H6" s="39"/>
      <c r="I6" s="39"/>
    </row>
    <row r="7" spans="2:18" ht="15" customHeight="1" x14ac:dyDescent="0.25">
      <c r="B7" s="44"/>
      <c r="C7" s="44"/>
      <c r="D7" s="44"/>
      <c r="E7" s="44"/>
      <c r="F7" s="44"/>
      <c r="G7" s="44"/>
      <c r="H7" s="39"/>
      <c r="I7" s="39"/>
    </row>
    <row r="8" spans="2:18" ht="15.75" x14ac:dyDescent="0.25">
      <c r="B8" s="40" t="s">
        <v>25</v>
      </c>
      <c r="C8" s="40"/>
      <c r="D8" s="40"/>
      <c r="E8" s="40"/>
      <c r="F8" s="40"/>
      <c r="G8" s="40"/>
      <c r="H8" s="40"/>
      <c r="I8" s="40"/>
    </row>
    <row r="9" spans="2:18" ht="15.75" x14ac:dyDescent="0.25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</row>
    <row r="10" spans="2:18" ht="15.75" x14ac:dyDescent="0.25">
      <c r="B10" s="18">
        <v>501</v>
      </c>
      <c r="C10" s="19"/>
      <c r="D10" s="20"/>
      <c r="E10" s="20"/>
      <c r="F10" s="20"/>
      <c r="G10" s="20"/>
      <c r="H10" s="20"/>
      <c r="I10" s="20"/>
    </row>
    <row r="11" spans="2:18" ht="15.75" x14ac:dyDescent="0.25">
      <c r="B11" s="22">
        <v>502</v>
      </c>
      <c r="C11" s="19"/>
      <c r="D11" s="20"/>
      <c r="E11" s="20"/>
      <c r="F11" s="20"/>
      <c r="G11" s="20"/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8" ht="15.75" x14ac:dyDescent="0.25">
      <c r="B12" s="22" t="s">
        <v>26</v>
      </c>
      <c r="C12" s="19"/>
      <c r="D12" s="20"/>
      <c r="E12" s="20"/>
      <c r="F12" s="20"/>
      <c r="G12" s="20"/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22">
        <v>503</v>
      </c>
      <c r="C13" s="19"/>
      <c r="D13" s="20"/>
      <c r="E13" s="20"/>
      <c r="F13" s="20"/>
      <c r="G13" s="20"/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22">
        <v>504</v>
      </c>
      <c r="C14" s="19"/>
      <c r="D14" s="20"/>
      <c r="E14" s="20"/>
      <c r="F14" s="20"/>
      <c r="G14" s="20"/>
      <c r="H14" s="20"/>
      <c r="I14" s="20"/>
      <c r="K14" s="5"/>
      <c r="L14" s="6"/>
      <c r="M14" s="7"/>
      <c r="N14" s="7"/>
      <c r="O14" s="7"/>
      <c r="P14" s="8"/>
      <c r="Q14" s="8"/>
      <c r="R14" s="7"/>
    </row>
    <row r="15" spans="2:18" ht="15.75" x14ac:dyDescent="0.25">
      <c r="B15" s="22" t="s">
        <v>22</v>
      </c>
      <c r="C15" s="19"/>
      <c r="D15" s="20"/>
      <c r="E15" s="20"/>
      <c r="F15" s="20"/>
      <c r="G15" s="20"/>
      <c r="H15" s="20"/>
      <c r="I15" s="20"/>
      <c r="K15" s="5"/>
      <c r="L15" s="6"/>
      <c r="M15" s="7"/>
      <c r="N15" s="7"/>
      <c r="O15" s="7"/>
      <c r="P15" s="8"/>
      <c r="Q15" s="8"/>
      <c r="R15" s="7"/>
    </row>
    <row r="16" spans="2:18" ht="15.75" x14ac:dyDescent="0.25">
      <c r="B16" s="22" t="s">
        <v>23</v>
      </c>
      <c r="C16" s="19"/>
      <c r="D16" s="20"/>
      <c r="E16" s="20"/>
      <c r="F16" s="20"/>
      <c r="G16" s="20"/>
      <c r="H16" s="20"/>
      <c r="I16" s="20"/>
      <c r="K16" s="5"/>
      <c r="L16" s="6"/>
      <c r="M16" s="7"/>
      <c r="N16" s="7"/>
      <c r="O16" s="7"/>
      <c r="P16" s="8"/>
      <c r="Q16" s="8"/>
      <c r="R16" s="7"/>
    </row>
    <row r="17" spans="2:18" ht="15.75" x14ac:dyDescent="0.25">
      <c r="B17" s="22" t="s">
        <v>24</v>
      </c>
      <c r="C17" s="19"/>
      <c r="D17" s="20"/>
      <c r="E17" s="20"/>
      <c r="F17" s="20"/>
      <c r="G17" s="20"/>
      <c r="H17" s="20"/>
      <c r="I17" s="20"/>
      <c r="K17" s="5"/>
      <c r="L17" s="6"/>
      <c r="M17" s="7"/>
      <c r="N17" s="7"/>
      <c r="O17" s="7"/>
      <c r="P17" s="8"/>
      <c r="Q17" s="8"/>
      <c r="R17" s="7"/>
    </row>
    <row r="18" spans="2:18" ht="15.75" x14ac:dyDescent="0.25">
      <c r="B18" s="22">
        <v>505</v>
      </c>
      <c r="C18" s="19"/>
      <c r="D18" s="20"/>
      <c r="E18" s="20"/>
      <c r="F18" s="20"/>
      <c r="G18" s="20"/>
      <c r="H18" s="20"/>
      <c r="I18" s="20"/>
    </row>
    <row r="19" spans="2:18" ht="15.75" x14ac:dyDescent="0.25">
      <c r="B19" s="22">
        <v>506</v>
      </c>
      <c r="C19" s="19"/>
      <c r="D19" s="20"/>
      <c r="E19" s="20"/>
      <c r="F19" s="20"/>
      <c r="G19" s="20"/>
      <c r="H19" s="20"/>
      <c r="I19" s="20"/>
    </row>
    <row r="20" spans="2:18" ht="15.75" x14ac:dyDescent="0.25">
      <c r="B20" s="22">
        <v>507</v>
      </c>
      <c r="C20" s="19"/>
      <c r="D20" s="20"/>
      <c r="E20" s="20"/>
      <c r="F20" s="20"/>
      <c r="G20" s="20"/>
      <c r="H20" s="20"/>
      <c r="I20" s="20"/>
    </row>
    <row r="21" spans="2:18" ht="15.75" x14ac:dyDescent="0.25">
      <c r="B21" s="22">
        <v>508</v>
      </c>
      <c r="C21" s="19"/>
      <c r="D21" s="20"/>
      <c r="E21" s="20"/>
      <c r="F21" s="20"/>
      <c r="G21" s="20"/>
      <c r="H21" s="20"/>
      <c r="I21" s="20"/>
    </row>
    <row r="22" spans="2:18" ht="15.75" x14ac:dyDescent="0.25">
      <c r="B22" s="22">
        <v>509</v>
      </c>
      <c r="C22" s="19"/>
      <c r="D22" s="20"/>
      <c r="E22" s="20"/>
      <c r="F22" s="20"/>
      <c r="G22" s="20"/>
      <c r="H22" s="20"/>
      <c r="I22" s="20"/>
    </row>
    <row r="23" spans="2:18" ht="15.75" x14ac:dyDescent="0.25">
      <c r="B23" s="22">
        <v>510</v>
      </c>
      <c r="C23" s="19"/>
      <c r="D23" s="20"/>
      <c r="E23" s="20"/>
      <c r="F23" s="20"/>
      <c r="G23" s="20"/>
      <c r="H23" s="20"/>
      <c r="I23" s="20"/>
    </row>
    <row r="24" spans="2:18" ht="15.75" x14ac:dyDescent="0.25">
      <c r="B24" s="22">
        <v>511</v>
      </c>
      <c r="C24" s="19"/>
      <c r="D24" s="20"/>
      <c r="E24" s="20"/>
      <c r="F24" s="20"/>
      <c r="G24" s="20"/>
      <c r="H24" s="20"/>
      <c r="I24" s="20"/>
    </row>
    <row r="25" spans="2:18" ht="15.75" x14ac:dyDescent="0.25">
      <c r="B25" s="22">
        <v>512</v>
      </c>
      <c r="C25" s="19"/>
      <c r="D25" s="20"/>
      <c r="E25" s="20"/>
      <c r="F25" s="20"/>
      <c r="G25" s="20"/>
      <c r="H25" s="20"/>
      <c r="I25" s="20"/>
    </row>
    <row r="26" spans="2:18" ht="15.75" x14ac:dyDescent="0.25">
      <c r="B26" s="22">
        <v>513</v>
      </c>
      <c r="C26" s="19"/>
      <c r="D26" s="20"/>
      <c r="E26" s="20"/>
      <c r="F26" s="20"/>
      <c r="G26" s="20"/>
      <c r="H26" s="20"/>
      <c r="I26" s="20"/>
    </row>
    <row r="27" spans="2:18" ht="15.75" x14ac:dyDescent="0.25">
      <c r="B27" s="22">
        <v>514</v>
      </c>
      <c r="C27" s="19"/>
      <c r="D27" s="20"/>
      <c r="E27" s="20"/>
      <c r="F27" s="20"/>
      <c r="G27" s="21"/>
      <c r="H27" s="20"/>
      <c r="I27" s="20"/>
    </row>
    <row r="28" spans="2:18" ht="15.75" x14ac:dyDescent="0.25">
      <c r="B28" s="22">
        <v>515</v>
      </c>
      <c r="C28" s="19"/>
      <c r="D28" s="20"/>
      <c r="E28" s="20"/>
      <c r="F28" s="20"/>
      <c r="G28" s="20"/>
      <c r="H28" s="20"/>
      <c r="I28" s="20"/>
    </row>
    <row r="29" spans="2:18" ht="15.75" x14ac:dyDescent="0.25">
      <c r="B29" s="22">
        <v>516</v>
      </c>
      <c r="C29" s="19"/>
      <c r="D29" s="20"/>
      <c r="E29" s="20"/>
      <c r="F29" s="20"/>
      <c r="G29" s="20"/>
      <c r="H29" s="20"/>
      <c r="I29" s="20"/>
    </row>
    <row r="30" spans="2:18" ht="15.75" x14ac:dyDescent="0.25">
      <c r="B30" s="22">
        <v>517</v>
      </c>
      <c r="C30" s="19"/>
      <c r="D30" s="20"/>
      <c r="E30" s="20"/>
      <c r="F30" s="20"/>
      <c r="G30" s="20"/>
      <c r="H30" s="20"/>
      <c r="I30" s="20"/>
    </row>
    <row r="31" spans="2:18" ht="15.75" x14ac:dyDescent="0.25">
      <c r="B31" s="22">
        <v>518</v>
      </c>
      <c r="C31" s="19"/>
      <c r="D31" s="20"/>
      <c r="E31" s="20"/>
      <c r="F31" s="20"/>
      <c r="G31" s="20"/>
      <c r="H31" s="20"/>
      <c r="I31" s="20"/>
    </row>
    <row r="32" spans="2:18" ht="15" customHeight="1" x14ac:dyDescent="0.25">
      <c r="B32" s="22">
        <v>519</v>
      </c>
      <c r="C32" s="19"/>
      <c r="D32" s="20"/>
      <c r="E32" s="20"/>
      <c r="F32" s="20"/>
      <c r="G32" s="20"/>
      <c r="H32" s="20"/>
      <c r="I32" s="20"/>
    </row>
    <row r="33" spans="2:19" ht="15" customHeight="1" x14ac:dyDescent="0.25">
      <c r="B33" s="22">
        <v>520</v>
      </c>
      <c r="C33" s="19"/>
      <c r="D33" s="20"/>
      <c r="E33" s="20"/>
      <c r="F33" s="20"/>
      <c r="G33" s="20"/>
      <c r="H33" s="20"/>
      <c r="I33" s="20"/>
    </row>
    <row r="34" spans="2:19" ht="15" customHeight="1" x14ac:dyDescent="0.25">
      <c r="B34" s="22">
        <v>521</v>
      </c>
      <c r="C34" s="19"/>
      <c r="D34" s="20"/>
      <c r="E34" s="20"/>
      <c r="F34" s="20"/>
      <c r="G34" s="20"/>
      <c r="H34" s="20"/>
      <c r="I34" s="20"/>
    </row>
    <row r="35" spans="2:19" ht="15" customHeight="1" x14ac:dyDescent="0.25">
      <c r="B35" s="22">
        <v>522</v>
      </c>
      <c r="C35" s="19"/>
      <c r="D35" s="20"/>
      <c r="E35" s="20"/>
      <c r="F35" s="20"/>
      <c r="G35" s="20"/>
      <c r="H35" s="20"/>
      <c r="I35" s="20"/>
    </row>
    <row r="36" spans="2:19" ht="15.75" x14ac:dyDescent="0.25">
      <c r="B36" s="22">
        <v>523</v>
      </c>
      <c r="C36" s="19"/>
      <c r="D36" s="20"/>
      <c r="E36" s="20"/>
      <c r="F36" s="20"/>
      <c r="G36" s="20"/>
      <c r="H36" s="20"/>
      <c r="I36" s="20"/>
    </row>
    <row r="37" spans="2:19" ht="15.75" x14ac:dyDescent="0.25">
      <c r="B37" s="22">
        <v>524</v>
      </c>
      <c r="C37" s="19"/>
      <c r="D37" s="20"/>
      <c r="E37" s="20"/>
      <c r="F37" s="20"/>
      <c r="G37" s="20"/>
      <c r="H37" s="20"/>
      <c r="I37" s="20"/>
    </row>
    <row r="38" spans="2:19" ht="15.75" x14ac:dyDescent="0.25">
      <c r="B38" s="22">
        <v>525</v>
      </c>
      <c r="C38" s="19"/>
      <c r="D38" s="20"/>
      <c r="E38" s="20"/>
      <c r="F38" s="20"/>
      <c r="G38" s="20"/>
      <c r="H38" s="20"/>
      <c r="I38" s="20"/>
    </row>
    <row r="39" spans="2:19" ht="15.75" x14ac:dyDescent="0.25">
      <c r="B39" s="22">
        <v>526</v>
      </c>
      <c r="C39" s="19"/>
      <c r="D39" s="20"/>
      <c r="E39" s="20"/>
      <c r="F39" s="20"/>
      <c r="G39" s="20"/>
      <c r="H39" s="20"/>
      <c r="I39" s="20"/>
    </row>
    <row r="40" spans="2:19" ht="15.75" x14ac:dyDescent="0.25">
      <c r="B40" s="22">
        <v>527</v>
      </c>
      <c r="C40" s="19"/>
      <c r="D40" s="20"/>
      <c r="E40" s="20"/>
      <c r="F40" s="20"/>
      <c r="G40" s="20"/>
      <c r="H40" s="20"/>
      <c r="I40" s="20"/>
    </row>
    <row r="41" spans="2:19" ht="15.75" x14ac:dyDescent="0.25">
      <c r="B41" s="22">
        <v>528</v>
      </c>
      <c r="C41" s="19"/>
      <c r="D41" s="20"/>
      <c r="E41" s="20"/>
      <c r="F41" s="20"/>
      <c r="G41" s="20"/>
      <c r="H41" s="20"/>
      <c r="I41" s="20"/>
    </row>
    <row r="42" spans="2:19" ht="15.75" x14ac:dyDescent="0.25">
      <c r="B42" s="22">
        <v>529</v>
      </c>
      <c r="C42" s="19"/>
      <c r="D42" s="20"/>
      <c r="E42" s="20"/>
      <c r="F42" s="20"/>
      <c r="G42" s="20"/>
      <c r="H42" s="20"/>
      <c r="I42" s="20"/>
    </row>
    <row r="43" spans="2:19" ht="15.75" x14ac:dyDescent="0.25">
      <c r="B43" s="22">
        <v>530</v>
      </c>
      <c r="C43" s="19"/>
      <c r="D43" s="20"/>
      <c r="E43" s="20"/>
      <c r="F43" s="20"/>
      <c r="G43" s="20"/>
      <c r="H43" s="20"/>
      <c r="I43" s="20"/>
    </row>
    <row r="44" spans="2:19" ht="15.75" x14ac:dyDescent="0.25">
      <c r="B44" s="22">
        <v>531</v>
      </c>
      <c r="C44" s="19"/>
      <c r="D44" s="20"/>
      <c r="E44" s="20"/>
      <c r="F44" s="20"/>
      <c r="G44" s="20"/>
      <c r="H44" s="20"/>
      <c r="I44" s="20"/>
    </row>
    <row r="45" spans="2:19" ht="15.75" x14ac:dyDescent="0.25">
      <c r="B45" s="22">
        <v>532</v>
      </c>
      <c r="C45" s="19"/>
      <c r="D45" s="20"/>
      <c r="E45" s="20"/>
      <c r="F45" s="20"/>
      <c r="G45" s="20"/>
      <c r="H45" s="20"/>
      <c r="I45" s="20"/>
    </row>
    <row r="46" spans="2:19" ht="15.75" x14ac:dyDescent="0.25">
      <c r="B46" s="22">
        <v>533</v>
      </c>
      <c r="C46" s="19"/>
      <c r="D46" s="20"/>
      <c r="E46" s="20"/>
      <c r="F46" s="20"/>
      <c r="G46" s="20"/>
      <c r="H46" s="20"/>
      <c r="I46" s="20"/>
    </row>
    <row r="47" spans="2:19" ht="15" customHeight="1" x14ac:dyDescent="0.25">
      <c r="B47" s="22">
        <v>534</v>
      </c>
      <c r="C47" s="19"/>
      <c r="D47" s="20"/>
      <c r="E47" s="20"/>
      <c r="F47" s="20"/>
      <c r="G47" s="20"/>
      <c r="H47" s="20"/>
      <c r="I47" s="20"/>
    </row>
    <row r="48" spans="2:19" ht="15.75" x14ac:dyDescent="0.25">
      <c r="B48" s="41" t="s">
        <v>6</v>
      </c>
      <c r="C48" s="42"/>
      <c r="D48" s="20">
        <f>SUM(D10:D47)</f>
        <v>0</v>
      </c>
      <c r="E48" s="19"/>
      <c r="F48" s="20">
        <f>SUM(F10:F47)</f>
        <v>0</v>
      </c>
      <c r="G48" s="20">
        <f>SUM(G10:G47)</f>
        <v>0</v>
      </c>
      <c r="H48" s="20">
        <f>SUM(H10:H47)</f>
        <v>0</v>
      </c>
      <c r="I48" s="20">
        <f>SUM(I10:I47)</f>
        <v>0</v>
      </c>
      <c r="J48" s="1"/>
      <c r="M48" s="29">
        <f>I48+H48+G48</f>
        <v>0</v>
      </c>
      <c r="S48" s="5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2"/>
      <c r="F50" s="1"/>
      <c r="G50" s="1"/>
      <c r="H50" s="1"/>
      <c r="I50" s="1"/>
      <c r="J50" s="1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"/>
    </row>
    <row r="52" spans="2:10" ht="17.25" customHeight="1" x14ac:dyDescent="0.25">
      <c r="B52" s="14"/>
      <c r="C52" s="14"/>
      <c r="D52" s="15"/>
      <c r="E52" s="15"/>
      <c r="F52" s="15"/>
      <c r="G52" s="15"/>
      <c r="H52" s="15"/>
      <c r="I52" s="14"/>
      <c r="J52" s="1"/>
    </row>
    <row r="53" spans="2:10" ht="15" customHeight="1" x14ac:dyDescent="0.25">
      <c r="B53" s="14"/>
      <c r="C53" s="14"/>
      <c r="D53" s="14"/>
      <c r="E53" s="14"/>
      <c r="F53" s="14"/>
      <c r="G53" s="14"/>
      <c r="H53" s="4"/>
      <c r="I53" s="14"/>
      <c r="J53" s="1"/>
    </row>
    <row r="54" spans="2:10" x14ac:dyDescent="0.25">
      <c r="B54" s="14"/>
      <c r="C54" s="14"/>
      <c r="D54" s="14"/>
      <c r="E54" s="14"/>
      <c r="F54" s="14"/>
      <c r="G54" s="14"/>
      <c r="H54" s="4"/>
      <c r="I54" s="14"/>
      <c r="J54" s="1"/>
    </row>
    <row r="55" spans="2:10" x14ac:dyDescent="0.25">
      <c r="B55" s="14"/>
      <c r="C55" s="14"/>
      <c r="D55" s="14"/>
      <c r="E55" s="14"/>
      <c r="F55" s="14"/>
      <c r="G55" s="14"/>
      <c r="H55" s="4"/>
      <c r="I55" s="14"/>
      <c r="J55" s="1"/>
    </row>
    <row r="56" spans="2:10" x14ac:dyDescent="0.25">
      <c r="B56" s="16"/>
      <c r="C56" s="16"/>
      <c r="D56" s="16"/>
      <c r="E56" s="16"/>
      <c r="F56" s="16"/>
      <c r="G56" s="16"/>
      <c r="H56" s="16"/>
      <c r="I56" s="16"/>
      <c r="J56" s="1"/>
    </row>
    <row r="57" spans="2:10" x14ac:dyDescent="0.25">
      <c r="B57" s="16"/>
      <c r="C57" s="11"/>
      <c r="D57" s="12"/>
      <c r="E57" s="12"/>
      <c r="F57" s="12"/>
      <c r="G57" s="13"/>
      <c r="H57" s="13"/>
      <c r="I57" s="12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</sheetData>
  <mergeCells count="13">
    <mergeCell ref="I5:I7"/>
    <mergeCell ref="B8:I8"/>
    <mergeCell ref="B48:C48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5"/>
  <sheetViews>
    <sheetView workbookViewId="0">
      <selection activeCell="C10" sqref="C10:I44"/>
    </sheetView>
  </sheetViews>
  <sheetFormatPr defaultRowHeight="15" x14ac:dyDescent="0.25"/>
  <cols>
    <col min="2" max="2" width="9.42578125" customWidth="1"/>
    <col min="3" max="3" width="25.71093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2.42578125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43" t="s">
        <v>0</v>
      </c>
      <c r="C2" s="43"/>
      <c r="D2" s="43"/>
      <c r="E2" s="43"/>
      <c r="F2" s="43"/>
      <c r="G2" s="43"/>
      <c r="H2" s="43"/>
      <c r="I2" s="43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44" t="s">
        <v>1</v>
      </c>
      <c r="C3" s="44" t="s">
        <v>2</v>
      </c>
      <c r="D3" s="43" t="s">
        <v>3</v>
      </c>
      <c r="E3" s="43"/>
      <c r="F3" s="43"/>
      <c r="G3" s="43"/>
      <c r="H3" s="43"/>
      <c r="I3" s="43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44"/>
      <c r="C4" s="44"/>
      <c r="D4" s="44" t="s">
        <v>8</v>
      </c>
      <c r="E4" s="44" t="s">
        <v>4</v>
      </c>
      <c r="F4" s="44" t="s">
        <v>9</v>
      </c>
      <c r="G4" s="44" t="s">
        <v>5</v>
      </c>
      <c r="H4" s="44"/>
      <c r="I4" s="44"/>
    </row>
    <row r="5" spans="2:18" ht="15" customHeight="1" x14ac:dyDescent="0.25">
      <c r="B5" s="44"/>
      <c r="C5" s="44"/>
      <c r="D5" s="44"/>
      <c r="E5" s="44"/>
      <c r="F5" s="44"/>
      <c r="G5" s="44" t="s">
        <v>10</v>
      </c>
      <c r="H5" s="39" t="s">
        <v>37</v>
      </c>
      <c r="I5" s="39" t="s">
        <v>41</v>
      </c>
    </row>
    <row r="6" spans="2:18" ht="15" customHeight="1" x14ac:dyDescent="0.25">
      <c r="B6" s="44"/>
      <c r="C6" s="44"/>
      <c r="D6" s="44"/>
      <c r="E6" s="44"/>
      <c r="F6" s="44"/>
      <c r="G6" s="44"/>
      <c r="H6" s="39"/>
      <c r="I6" s="39"/>
    </row>
    <row r="7" spans="2:18" ht="15" customHeight="1" x14ac:dyDescent="0.25">
      <c r="B7" s="44"/>
      <c r="C7" s="44"/>
      <c r="D7" s="44"/>
      <c r="E7" s="44"/>
      <c r="F7" s="44"/>
      <c r="G7" s="44"/>
      <c r="H7" s="39"/>
      <c r="I7" s="39"/>
    </row>
    <row r="8" spans="2:18" ht="15.75" x14ac:dyDescent="0.25">
      <c r="B8" s="40" t="s">
        <v>27</v>
      </c>
      <c r="C8" s="40"/>
      <c r="D8" s="40"/>
      <c r="E8" s="40"/>
      <c r="F8" s="40"/>
      <c r="G8" s="40"/>
      <c r="H8" s="40"/>
      <c r="I8" s="40"/>
    </row>
    <row r="9" spans="2:18" ht="15.75" x14ac:dyDescent="0.25">
      <c r="B9" s="22">
        <v>1</v>
      </c>
      <c r="C9" s="22">
        <v>2</v>
      </c>
      <c r="D9" s="22">
        <v>3</v>
      </c>
      <c r="E9" s="22">
        <v>4</v>
      </c>
      <c r="F9" s="22">
        <v>5</v>
      </c>
      <c r="G9" s="22">
        <v>6</v>
      </c>
      <c r="H9" s="22">
        <v>7</v>
      </c>
      <c r="I9" s="22">
        <v>8</v>
      </c>
    </row>
    <row r="10" spans="2:18" ht="15.75" x14ac:dyDescent="0.25">
      <c r="B10" s="22">
        <v>601</v>
      </c>
      <c r="C10" s="19"/>
      <c r="D10" s="20"/>
      <c r="E10" s="20"/>
      <c r="F10" s="20"/>
      <c r="G10" s="20"/>
      <c r="H10" s="20"/>
      <c r="I10" s="20"/>
    </row>
    <row r="11" spans="2:18" ht="15.75" x14ac:dyDescent="0.25">
      <c r="B11" s="22">
        <v>602</v>
      </c>
      <c r="C11" s="19"/>
      <c r="D11" s="20"/>
      <c r="E11" s="20"/>
      <c r="F11" s="20"/>
      <c r="G11" s="20"/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8" ht="15.75" x14ac:dyDescent="0.25">
      <c r="B12" s="22" t="s">
        <v>28</v>
      </c>
      <c r="C12" s="19"/>
      <c r="D12" s="20"/>
      <c r="E12" s="20"/>
      <c r="F12" s="20"/>
      <c r="G12" s="20"/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22">
        <v>603</v>
      </c>
      <c r="C13" s="19"/>
      <c r="D13" s="20"/>
      <c r="E13" s="20"/>
      <c r="F13" s="20"/>
      <c r="G13" s="20"/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22">
        <v>604</v>
      </c>
      <c r="C14" s="19"/>
      <c r="D14" s="20"/>
      <c r="E14" s="20"/>
      <c r="F14" s="20"/>
      <c r="G14" s="20"/>
      <c r="H14" s="20"/>
      <c r="I14" s="20"/>
    </row>
    <row r="15" spans="2:18" ht="15.75" x14ac:dyDescent="0.25">
      <c r="B15" s="22" t="s">
        <v>29</v>
      </c>
      <c r="C15" s="19"/>
      <c r="D15" s="20"/>
      <c r="E15" s="20"/>
      <c r="F15" s="20"/>
      <c r="G15" s="20"/>
      <c r="H15" s="20"/>
      <c r="I15" s="20"/>
    </row>
    <row r="16" spans="2:18" ht="15.75" x14ac:dyDescent="0.25">
      <c r="B16" s="22" t="s">
        <v>30</v>
      </c>
      <c r="C16" s="19"/>
      <c r="D16" s="20"/>
      <c r="E16" s="20"/>
      <c r="F16" s="20"/>
      <c r="G16" s="20"/>
      <c r="H16" s="20"/>
      <c r="I16" s="20"/>
    </row>
    <row r="17" spans="2:9" ht="15.75" x14ac:dyDescent="0.25">
      <c r="B17" s="22" t="s">
        <v>31</v>
      </c>
      <c r="C17" s="19"/>
      <c r="D17" s="20"/>
      <c r="E17" s="20"/>
      <c r="F17" s="20"/>
      <c r="G17" s="20"/>
      <c r="H17" s="20"/>
      <c r="I17" s="20"/>
    </row>
    <row r="18" spans="2:9" ht="15.75" x14ac:dyDescent="0.25">
      <c r="B18" s="22">
        <v>605</v>
      </c>
      <c r="C18" s="19"/>
      <c r="D18" s="20"/>
      <c r="E18" s="20"/>
      <c r="F18" s="20"/>
      <c r="G18" s="20"/>
      <c r="H18" s="20"/>
      <c r="I18" s="20"/>
    </row>
    <row r="19" spans="2:9" ht="15.75" x14ac:dyDescent="0.25">
      <c r="B19" s="25">
        <v>606</v>
      </c>
      <c r="C19" s="19"/>
      <c r="D19" s="20"/>
      <c r="E19" s="20"/>
      <c r="F19" s="20"/>
      <c r="G19" s="20"/>
      <c r="H19" s="20"/>
      <c r="I19" s="20"/>
    </row>
    <row r="20" spans="2:9" ht="15.75" x14ac:dyDescent="0.25">
      <c r="B20" s="25">
        <v>607</v>
      </c>
      <c r="C20" s="19"/>
      <c r="D20" s="20"/>
      <c r="E20" s="20"/>
      <c r="F20" s="20"/>
      <c r="G20" s="20"/>
      <c r="H20" s="20"/>
      <c r="I20" s="20"/>
    </row>
    <row r="21" spans="2:9" ht="15.75" x14ac:dyDescent="0.25">
      <c r="B21" s="25">
        <v>608</v>
      </c>
      <c r="C21" s="19"/>
      <c r="D21" s="20"/>
      <c r="E21" s="20"/>
      <c r="F21" s="20"/>
      <c r="G21" s="20"/>
      <c r="H21" s="20"/>
      <c r="I21" s="20"/>
    </row>
    <row r="22" spans="2:9" ht="15.75" x14ac:dyDescent="0.25">
      <c r="B22" s="25">
        <v>609</v>
      </c>
      <c r="C22" s="19"/>
      <c r="D22" s="20"/>
      <c r="E22" s="20"/>
      <c r="F22" s="20"/>
      <c r="G22" s="20"/>
      <c r="H22" s="20"/>
      <c r="I22" s="20"/>
    </row>
    <row r="23" spans="2:9" ht="15.75" x14ac:dyDescent="0.25">
      <c r="B23" s="25">
        <v>610</v>
      </c>
      <c r="C23" s="19"/>
      <c r="D23" s="20"/>
      <c r="E23" s="21"/>
      <c r="F23" s="20"/>
      <c r="G23" s="20"/>
      <c r="H23" s="20"/>
      <c r="I23" s="20"/>
    </row>
    <row r="24" spans="2:9" ht="15.75" x14ac:dyDescent="0.25">
      <c r="B24" s="25">
        <v>611</v>
      </c>
      <c r="C24" s="19"/>
      <c r="D24" s="20"/>
      <c r="E24" s="20"/>
      <c r="F24" s="20"/>
      <c r="G24" s="20"/>
      <c r="H24" s="20"/>
      <c r="I24" s="20"/>
    </row>
    <row r="25" spans="2:9" ht="15.75" x14ac:dyDescent="0.25">
      <c r="B25" s="25">
        <v>612</v>
      </c>
      <c r="C25" s="19"/>
      <c r="D25" s="20"/>
      <c r="E25" s="20"/>
      <c r="F25" s="20"/>
      <c r="G25" s="20"/>
      <c r="H25" s="20"/>
      <c r="I25" s="20"/>
    </row>
    <row r="26" spans="2:9" ht="15.75" x14ac:dyDescent="0.25">
      <c r="B26" s="25">
        <v>613</v>
      </c>
      <c r="C26" s="19"/>
      <c r="D26" s="20"/>
      <c r="E26" s="20"/>
      <c r="F26" s="20"/>
      <c r="G26" s="20"/>
      <c r="H26" s="20"/>
      <c r="I26" s="20"/>
    </row>
    <row r="27" spans="2:9" ht="15.75" x14ac:dyDescent="0.25">
      <c r="B27" s="25">
        <v>614</v>
      </c>
      <c r="C27" s="19"/>
      <c r="D27" s="20"/>
      <c r="E27" s="20"/>
      <c r="F27" s="20"/>
      <c r="G27" s="20"/>
      <c r="H27" s="20"/>
      <c r="I27" s="20"/>
    </row>
    <row r="28" spans="2:9" ht="15" customHeight="1" x14ac:dyDescent="0.25">
      <c r="B28" s="25">
        <v>615</v>
      </c>
      <c r="C28" s="19"/>
      <c r="D28" s="20"/>
      <c r="E28" s="20"/>
      <c r="F28" s="20"/>
      <c r="G28" s="20"/>
      <c r="H28" s="20"/>
      <c r="I28" s="20"/>
    </row>
    <row r="29" spans="2:9" ht="15" customHeight="1" x14ac:dyDescent="0.25">
      <c r="B29" s="25">
        <v>616</v>
      </c>
      <c r="C29" s="19"/>
      <c r="D29" s="20"/>
      <c r="E29" s="20"/>
      <c r="F29" s="20"/>
      <c r="G29" s="20"/>
      <c r="H29" s="20"/>
      <c r="I29" s="20"/>
    </row>
    <row r="30" spans="2:9" ht="15" customHeight="1" x14ac:dyDescent="0.25">
      <c r="B30" s="25">
        <v>617</v>
      </c>
      <c r="C30" s="19"/>
      <c r="D30" s="20"/>
      <c r="E30" s="20"/>
      <c r="F30" s="20"/>
      <c r="G30" s="20"/>
      <c r="H30" s="20"/>
      <c r="I30" s="20"/>
    </row>
    <row r="31" spans="2:9" ht="15" customHeight="1" x14ac:dyDescent="0.25">
      <c r="B31" s="25">
        <v>618</v>
      </c>
      <c r="C31" s="19"/>
      <c r="D31" s="20"/>
      <c r="E31" s="20"/>
      <c r="F31" s="20"/>
      <c r="G31" s="20"/>
      <c r="H31" s="20"/>
      <c r="I31" s="20"/>
    </row>
    <row r="32" spans="2:9" ht="15.75" x14ac:dyDescent="0.25">
      <c r="B32" s="25">
        <v>619</v>
      </c>
      <c r="C32" s="19"/>
      <c r="D32" s="20"/>
      <c r="E32" s="20"/>
      <c r="F32" s="20"/>
      <c r="G32" s="20"/>
      <c r="H32" s="20"/>
      <c r="I32" s="20"/>
    </row>
    <row r="33" spans="2:19" ht="15.75" x14ac:dyDescent="0.25">
      <c r="B33" s="25">
        <v>620</v>
      </c>
      <c r="C33" s="19"/>
      <c r="D33" s="20"/>
      <c r="E33" s="20"/>
      <c r="F33" s="20"/>
      <c r="G33" s="20"/>
      <c r="H33" s="20"/>
      <c r="I33" s="20"/>
    </row>
    <row r="34" spans="2:19" ht="15.75" x14ac:dyDescent="0.25">
      <c r="B34" s="25">
        <v>621</v>
      </c>
      <c r="C34" s="19"/>
      <c r="D34" s="20"/>
      <c r="E34" s="20"/>
      <c r="F34" s="20"/>
      <c r="G34" s="20"/>
      <c r="H34" s="20"/>
      <c r="I34" s="20"/>
    </row>
    <row r="35" spans="2:19" ht="15.75" x14ac:dyDescent="0.25">
      <c r="B35" s="25">
        <v>622</v>
      </c>
      <c r="C35" s="19"/>
      <c r="D35" s="20"/>
      <c r="E35" s="20"/>
      <c r="F35" s="20"/>
      <c r="G35" s="20"/>
      <c r="H35" s="20"/>
      <c r="I35" s="20"/>
    </row>
    <row r="36" spans="2:19" ht="15.75" x14ac:dyDescent="0.25">
      <c r="B36" s="25">
        <v>623</v>
      </c>
      <c r="C36" s="19"/>
      <c r="D36" s="20"/>
      <c r="E36" s="20"/>
      <c r="F36" s="20"/>
      <c r="G36" s="20"/>
      <c r="H36" s="20"/>
      <c r="I36" s="20"/>
    </row>
    <row r="37" spans="2:19" ht="15.75" x14ac:dyDescent="0.25">
      <c r="B37" s="25">
        <v>624</v>
      </c>
      <c r="C37" s="19"/>
      <c r="D37" s="20"/>
      <c r="E37" s="20"/>
      <c r="F37" s="20"/>
      <c r="G37" s="20"/>
      <c r="H37" s="20"/>
      <c r="I37" s="20"/>
    </row>
    <row r="38" spans="2:19" ht="15.75" x14ac:dyDescent="0.25">
      <c r="B38" s="25">
        <v>625</v>
      </c>
      <c r="C38" s="19"/>
      <c r="D38" s="20"/>
      <c r="E38" s="20"/>
      <c r="F38" s="20"/>
      <c r="G38" s="20"/>
      <c r="H38" s="20"/>
      <c r="I38" s="20"/>
    </row>
    <row r="39" spans="2:19" ht="15.75" x14ac:dyDescent="0.25">
      <c r="B39" s="25">
        <v>626</v>
      </c>
      <c r="C39" s="19"/>
      <c r="D39" s="20"/>
      <c r="E39" s="20"/>
      <c r="F39" s="20"/>
      <c r="G39" s="20"/>
      <c r="H39" s="20"/>
      <c r="I39" s="20"/>
    </row>
    <row r="40" spans="2:19" ht="15.75" x14ac:dyDescent="0.25">
      <c r="B40" s="25">
        <v>627</v>
      </c>
      <c r="C40" s="19"/>
      <c r="D40" s="20"/>
      <c r="E40" s="20"/>
      <c r="F40" s="20"/>
      <c r="G40" s="20"/>
      <c r="H40" s="20"/>
      <c r="I40" s="20"/>
    </row>
    <row r="41" spans="2:19" ht="15.75" x14ac:dyDescent="0.25">
      <c r="B41" s="25">
        <v>628</v>
      </c>
      <c r="C41" s="19"/>
      <c r="D41" s="20"/>
      <c r="E41" s="20"/>
      <c r="F41" s="20"/>
      <c r="G41" s="20"/>
      <c r="H41" s="20"/>
      <c r="I41" s="20"/>
    </row>
    <row r="42" spans="2:19" ht="15.75" x14ac:dyDescent="0.25">
      <c r="B42" s="25">
        <v>629</v>
      </c>
      <c r="C42" s="19"/>
      <c r="D42" s="20"/>
      <c r="E42" s="20"/>
      <c r="F42" s="20"/>
      <c r="G42" s="20"/>
      <c r="H42" s="20"/>
      <c r="I42" s="20"/>
    </row>
    <row r="43" spans="2:19" ht="15" customHeight="1" x14ac:dyDescent="0.25">
      <c r="B43" s="25">
        <v>630</v>
      </c>
      <c r="C43" s="19"/>
      <c r="D43" s="20"/>
      <c r="E43" s="20"/>
      <c r="F43" s="20"/>
      <c r="G43" s="20"/>
      <c r="H43" s="20"/>
      <c r="I43" s="20"/>
    </row>
    <row r="44" spans="2:19" ht="15" customHeight="1" x14ac:dyDescent="0.25">
      <c r="B44" s="25">
        <v>631</v>
      </c>
      <c r="C44" s="19"/>
      <c r="D44" s="20"/>
      <c r="E44" s="20"/>
      <c r="F44" s="20"/>
      <c r="G44" s="20"/>
      <c r="H44" s="20"/>
      <c r="I44" s="20"/>
    </row>
    <row r="45" spans="2:19" ht="15.75" x14ac:dyDescent="0.25">
      <c r="B45" s="41" t="s">
        <v>6</v>
      </c>
      <c r="C45" s="42"/>
      <c r="D45" s="20">
        <f>SUM(D10:D44)</f>
        <v>0</v>
      </c>
      <c r="E45" s="19"/>
      <c r="F45" s="20">
        <f>SUM(F10:F44)</f>
        <v>0</v>
      </c>
      <c r="G45" s="20">
        <f>SUM(G10:G44)</f>
        <v>0</v>
      </c>
      <c r="H45" s="20">
        <f>SUM(H10:H44)</f>
        <v>0</v>
      </c>
      <c r="I45" s="20">
        <f>SUM(I10:I44)</f>
        <v>0</v>
      </c>
      <c r="J45" s="1"/>
      <c r="M45" s="29">
        <f>I45+H45+G45</f>
        <v>0</v>
      </c>
      <c r="S45" s="5"/>
    </row>
    <row r="46" spans="2:19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9" x14ac:dyDescent="0.25">
      <c r="B47" s="1"/>
      <c r="C47" s="1"/>
      <c r="D47" s="1"/>
      <c r="E47" s="2"/>
      <c r="F47" s="1"/>
      <c r="G47" s="1"/>
      <c r="H47" s="1"/>
      <c r="I47" s="1"/>
      <c r="J47" s="1"/>
    </row>
    <row r="48" spans="2:19" x14ac:dyDescent="0.25">
      <c r="B48" s="10"/>
      <c r="C48" s="10"/>
      <c r="D48" s="10"/>
      <c r="E48" s="10"/>
      <c r="F48" s="10"/>
      <c r="G48" s="10"/>
      <c r="H48" s="10"/>
      <c r="I48" s="10"/>
      <c r="J48" s="1"/>
    </row>
    <row r="49" spans="2:10" ht="17.25" customHeight="1" x14ac:dyDescent="0.25">
      <c r="B49" s="14"/>
      <c r="C49" s="14"/>
      <c r="D49" s="15"/>
      <c r="E49" s="15"/>
      <c r="F49" s="15"/>
      <c r="G49" s="15"/>
      <c r="H49" s="15"/>
      <c r="I49" s="14"/>
      <c r="J49" s="1"/>
    </row>
    <row r="50" spans="2:10" ht="15" customHeight="1" x14ac:dyDescent="0.25">
      <c r="B50" s="14"/>
      <c r="C50" s="14"/>
      <c r="D50" s="14"/>
      <c r="E50" s="14"/>
      <c r="F50" s="14"/>
      <c r="G50" s="14"/>
      <c r="H50" s="4"/>
      <c r="I50" s="14"/>
      <c r="J50" s="1"/>
    </row>
    <row r="51" spans="2:10" x14ac:dyDescent="0.25">
      <c r="B51" s="14"/>
      <c r="C51" s="14"/>
      <c r="D51" s="14"/>
      <c r="E51" s="14"/>
      <c r="F51" s="14"/>
      <c r="G51" s="14"/>
      <c r="H51" s="4"/>
      <c r="I51" s="14"/>
      <c r="J51" s="1"/>
    </row>
    <row r="52" spans="2:10" x14ac:dyDescent="0.25">
      <c r="B52" s="14"/>
      <c r="C52" s="14"/>
      <c r="D52" s="14"/>
      <c r="E52" s="14"/>
      <c r="F52" s="14"/>
      <c r="G52" s="14"/>
      <c r="H52" s="4"/>
      <c r="I52" s="14"/>
      <c r="J52" s="1"/>
    </row>
    <row r="53" spans="2:10" x14ac:dyDescent="0.25">
      <c r="B53" s="17"/>
      <c r="C53" s="17"/>
      <c r="D53" s="17"/>
      <c r="E53" s="17"/>
      <c r="F53" s="17"/>
      <c r="G53" s="17"/>
      <c r="H53" s="17"/>
      <c r="I53" s="17"/>
      <c r="J53" s="1"/>
    </row>
    <row r="54" spans="2:10" x14ac:dyDescent="0.25">
      <c r="B54" s="17"/>
      <c r="C54" s="11"/>
      <c r="D54" s="12"/>
      <c r="E54" s="12"/>
      <c r="F54" s="12"/>
      <c r="G54" s="13"/>
      <c r="H54" s="13"/>
      <c r="I54" s="12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</sheetData>
  <mergeCells count="13">
    <mergeCell ref="I5:I7"/>
    <mergeCell ref="B8:I8"/>
    <mergeCell ref="B45:C45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workbookViewId="0">
      <selection activeCell="K13" sqref="K13"/>
    </sheetView>
  </sheetViews>
  <sheetFormatPr defaultRowHeight="15" x14ac:dyDescent="0.25"/>
  <cols>
    <col min="2" max="2" width="9.42578125" customWidth="1"/>
    <col min="3" max="3" width="25.570312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3.140625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1" spans="2:19" ht="16.5" x14ac:dyDescent="0.25">
      <c r="B1" s="33" t="s">
        <v>43</v>
      </c>
      <c r="C1" s="33" t="s">
        <v>44</v>
      </c>
    </row>
    <row r="2" spans="2:19" ht="15.75" x14ac:dyDescent="0.25">
      <c r="B2" s="43" t="s">
        <v>0</v>
      </c>
      <c r="C2" s="43"/>
      <c r="D2" s="43"/>
      <c r="E2" s="43"/>
      <c r="F2" s="43"/>
      <c r="G2" s="43"/>
      <c r="H2" s="43"/>
      <c r="I2" s="43"/>
      <c r="K2" s="1"/>
      <c r="L2" s="1"/>
      <c r="M2" s="1"/>
      <c r="N2" s="1"/>
      <c r="O2" s="1"/>
      <c r="P2" s="1"/>
      <c r="Q2" s="1"/>
      <c r="R2" s="1"/>
    </row>
    <row r="3" spans="2:19" ht="15" customHeight="1" x14ac:dyDescent="0.25">
      <c r="B3" s="44" t="s">
        <v>1</v>
      </c>
      <c r="C3" s="44" t="s">
        <v>2</v>
      </c>
      <c r="D3" s="43" t="s">
        <v>3</v>
      </c>
      <c r="E3" s="43"/>
      <c r="F3" s="43"/>
      <c r="G3" s="43"/>
      <c r="H3" s="43"/>
      <c r="I3" s="43"/>
      <c r="K3" s="3"/>
      <c r="L3" s="3"/>
      <c r="M3" s="3"/>
      <c r="N3" s="3"/>
      <c r="O3" s="3"/>
      <c r="P3" s="3"/>
      <c r="Q3" s="3"/>
      <c r="R3" s="3"/>
    </row>
    <row r="4" spans="2:19" ht="15" customHeight="1" x14ac:dyDescent="0.25">
      <c r="B4" s="44"/>
      <c r="C4" s="44"/>
      <c r="D4" s="44" t="s">
        <v>8</v>
      </c>
      <c r="E4" s="44" t="s">
        <v>4</v>
      </c>
      <c r="F4" s="44" t="s">
        <v>9</v>
      </c>
      <c r="G4" s="44" t="s">
        <v>5</v>
      </c>
      <c r="H4" s="44"/>
      <c r="I4" s="44"/>
    </row>
    <row r="5" spans="2:19" ht="15" customHeight="1" x14ac:dyDescent="0.25">
      <c r="B5" s="44"/>
      <c r="C5" s="44"/>
      <c r="D5" s="44"/>
      <c r="E5" s="44"/>
      <c r="F5" s="44"/>
      <c r="G5" s="44" t="s">
        <v>10</v>
      </c>
      <c r="H5" s="39" t="s">
        <v>37</v>
      </c>
      <c r="I5" s="39" t="s">
        <v>41</v>
      </c>
    </row>
    <row r="6" spans="2:19" ht="15" customHeight="1" x14ac:dyDescent="0.25">
      <c r="B6" s="44"/>
      <c r="C6" s="44"/>
      <c r="D6" s="44"/>
      <c r="E6" s="44"/>
      <c r="F6" s="44"/>
      <c r="G6" s="44"/>
      <c r="H6" s="39"/>
      <c r="I6" s="39"/>
    </row>
    <row r="7" spans="2:19" ht="15" customHeight="1" x14ac:dyDescent="0.25">
      <c r="B7" s="44"/>
      <c r="C7" s="44"/>
      <c r="D7" s="44"/>
      <c r="E7" s="44"/>
      <c r="F7" s="44"/>
      <c r="G7" s="44"/>
      <c r="H7" s="39"/>
      <c r="I7" s="39"/>
    </row>
    <row r="8" spans="2:19" ht="15.75" x14ac:dyDescent="0.25">
      <c r="B8" s="40" t="s">
        <v>13</v>
      </c>
      <c r="C8" s="40"/>
      <c r="D8" s="40"/>
      <c r="E8" s="40"/>
      <c r="F8" s="40"/>
      <c r="G8" s="40"/>
      <c r="H8" s="40"/>
      <c r="I8" s="40"/>
    </row>
    <row r="9" spans="2:19" ht="15.75" x14ac:dyDescent="0.25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</row>
    <row r="10" spans="2:19" ht="15.75" x14ac:dyDescent="0.25">
      <c r="B10" s="18">
        <v>301</v>
      </c>
      <c r="C10" s="19" t="s">
        <v>45</v>
      </c>
      <c r="D10" s="20">
        <v>15.49</v>
      </c>
      <c r="E10" s="20">
        <v>2.27</v>
      </c>
      <c r="F10" s="20">
        <f>D10*E10</f>
        <v>35.162300000000002</v>
      </c>
      <c r="G10" s="20"/>
      <c r="H10" s="20">
        <f>D10</f>
        <v>15.49</v>
      </c>
      <c r="I10" s="20"/>
    </row>
    <row r="11" spans="2:19" ht="15.75" x14ac:dyDescent="0.25">
      <c r="B11" s="18">
        <v>302</v>
      </c>
      <c r="C11" s="19" t="s">
        <v>46</v>
      </c>
      <c r="D11" s="20">
        <v>2.42</v>
      </c>
      <c r="E11" s="20"/>
      <c r="F11" s="20"/>
      <c r="G11" s="20">
        <f>D11</f>
        <v>2.42</v>
      </c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9" ht="15.75" x14ac:dyDescent="0.25">
      <c r="B12" s="41" t="s">
        <v>6</v>
      </c>
      <c r="C12" s="42"/>
      <c r="D12" s="20">
        <f>SUM(D10:D11)</f>
        <v>17.91</v>
      </c>
      <c r="E12" s="19"/>
      <c r="F12" s="20">
        <f>SUM(F10:F11)</f>
        <v>35.162300000000002</v>
      </c>
      <c r="G12" s="20">
        <f>SUM(G10:G11)</f>
        <v>2.42</v>
      </c>
      <c r="H12" s="20">
        <f>SUM(H10:H11)</f>
        <v>15.49</v>
      </c>
      <c r="I12" s="20">
        <f>SUM(I10:I11)</f>
        <v>0</v>
      </c>
      <c r="J12" s="1"/>
      <c r="K12" s="29">
        <f>G12+H12+I12</f>
        <v>17.91</v>
      </c>
      <c r="S12" s="5"/>
    </row>
    <row r="13" spans="2:19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2:19" x14ac:dyDescent="0.25">
      <c r="B14" s="1"/>
      <c r="C14" s="1"/>
      <c r="D14" s="1"/>
      <c r="E14" s="2"/>
      <c r="F14" s="1"/>
      <c r="G14" s="1"/>
      <c r="H14" s="1"/>
      <c r="I14" s="1"/>
      <c r="J14" s="1"/>
    </row>
    <row r="15" spans="2:19" x14ac:dyDescent="0.25">
      <c r="B15" s="10"/>
      <c r="C15" s="10"/>
      <c r="D15" s="10"/>
      <c r="E15" s="10"/>
      <c r="F15" s="10"/>
      <c r="G15" s="10"/>
      <c r="H15" s="10"/>
      <c r="I15" s="10"/>
      <c r="J15" s="1"/>
    </row>
    <row r="16" spans="2:19" ht="17.25" customHeight="1" x14ac:dyDescent="0.25">
      <c r="B16" s="14"/>
      <c r="C16" s="14"/>
      <c r="D16" s="15"/>
      <c r="E16" s="15"/>
      <c r="F16" s="15"/>
      <c r="G16" s="15"/>
      <c r="H16" s="15"/>
      <c r="I16" s="14"/>
      <c r="J16" s="1"/>
    </row>
    <row r="17" spans="2:10" ht="15" customHeight="1" x14ac:dyDescent="0.25">
      <c r="B17" s="14"/>
      <c r="C17" s="14"/>
      <c r="D17" s="14"/>
      <c r="E17" s="14"/>
      <c r="F17" s="14"/>
      <c r="G17" s="14"/>
      <c r="H17" s="4"/>
      <c r="I17" s="14"/>
      <c r="J17" s="1"/>
    </row>
    <row r="18" spans="2:10" x14ac:dyDescent="0.25">
      <c r="B18" s="14"/>
      <c r="C18" s="14"/>
      <c r="D18" s="14"/>
      <c r="E18" s="14"/>
      <c r="F18" s="14"/>
      <c r="G18" s="14"/>
      <c r="H18" s="4"/>
      <c r="I18" s="14"/>
      <c r="J18" s="1"/>
    </row>
    <row r="19" spans="2:10" x14ac:dyDescent="0.25">
      <c r="B19" s="14"/>
      <c r="C19" s="14"/>
      <c r="D19" s="14"/>
      <c r="E19" s="14"/>
      <c r="F19" s="14"/>
      <c r="G19" s="14"/>
      <c r="H19" s="4"/>
      <c r="I19" s="14"/>
      <c r="J19" s="1"/>
    </row>
    <row r="20" spans="2:10" x14ac:dyDescent="0.25">
      <c r="B20" s="9"/>
      <c r="C20" s="9"/>
      <c r="D20" s="9"/>
      <c r="E20" s="9"/>
      <c r="F20" s="9"/>
      <c r="G20" s="9"/>
      <c r="H20" s="9"/>
      <c r="I20" s="9"/>
      <c r="J20" s="1"/>
    </row>
    <row r="21" spans="2:10" x14ac:dyDescent="0.25">
      <c r="B21" s="9"/>
      <c r="C21" s="11"/>
      <c r="D21" s="12"/>
      <c r="E21" s="12"/>
      <c r="F21" s="12"/>
      <c r="G21" s="13"/>
      <c r="H21" s="13"/>
      <c r="I21" s="12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</sheetData>
  <mergeCells count="13">
    <mergeCell ref="B12:C12"/>
    <mergeCell ref="I5:I7"/>
    <mergeCell ref="B8:I8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workbookViewId="0">
      <selection activeCell="L14" sqref="L14"/>
    </sheetView>
  </sheetViews>
  <sheetFormatPr defaultRowHeight="15" x14ac:dyDescent="0.25"/>
  <cols>
    <col min="2" max="2" width="12" customWidth="1"/>
    <col min="3" max="3" width="11.85546875" customWidth="1"/>
    <col min="4" max="4" width="9.85546875" customWidth="1"/>
    <col min="5" max="5" width="9.5703125" customWidth="1"/>
    <col min="6" max="6" width="11.140625" customWidth="1"/>
    <col min="7" max="7" width="11" customWidth="1"/>
    <col min="8" max="8" width="12.28515625" customWidth="1"/>
    <col min="9" max="9" width="11.28515625" customWidth="1"/>
  </cols>
  <sheetData>
    <row r="2" spans="2:11" ht="15.75" x14ac:dyDescent="0.25">
      <c r="B2" s="45" t="s">
        <v>36</v>
      </c>
      <c r="C2" s="45"/>
      <c r="D2" s="45"/>
      <c r="E2" s="45"/>
      <c r="F2" s="45"/>
      <c r="G2" s="45"/>
      <c r="H2" s="45"/>
      <c r="I2" s="45"/>
    </row>
    <row r="3" spans="2:11" ht="18" x14ac:dyDescent="0.25">
      <c r="B3" s="39" t="s">
        <v>7</v>
      </c>
      <c r="C3" s="39" t="s">
        <v>2</v>
      </c>
      <c r="D3" s="46" t="s">
        <v>11</v>
      </c>
      <c r="E3" s="46"/>
      <c r="F3" s="46"/>
      <c r="G3" s="46"/>
      <c r="H3" s="46"/>
      <c r="I3" s="39" t="s">
        <v>12</v>
      </c>
    </row>
    <row r="4" spans="2:11" x14ac:dyDescent="0.25">
      <c r="B4" s="39"/>
      <c r="C4" s="39"/>
      <c r="D4" s="39" t="s">
        <v>40</v>
      </c>
      <c r="E4" s="39" t="s">
        <v>39</v>
      </c>
      <c r="F4" s="39" t="s">
        <v>38</v>
      </c>
      <c r="G4" s="39" t="s">
        <v>37</v>
      </c>
      <c r="H4" s="39" t="s">
        <v>41</v>
      </c>
      <c r="I4" s="39"/>
    </row>
    <row r="5" spans="2:11" x14ac:dyDescent="0.25">
      <c r="B5" s="39"/>
      <c r="C5" s="39"/>
      <c r="D5" s="39"/>
      <c r="E5" s="39"/>
      <c r="F5" s="39"/>
      <c r="G5" s="39"/>
      <c r="H5" s="39"/>
      <c r="I5" s="39"/>
    </row>
    <row r="6" spans="2:11" x14ac:dyDescent="0.25">
      <c r="B6" s="39"/>
      <c r="C6" s="39"/>
      <c r="D6" s="39"/>
      <c r="E6" s="39"/>
      <c r="F6" s="39"/>
      <c r="G6" s="39"/>
      <c r="H6" s="39"/>
      <c r="I6" s="39"/>
    </row>
    <row r="7" spans="2:11" ht="15.75" x14ac:dyDescent="0.25">
      <c r="B7" s="23">
        <v>1</v>
      </c>
      <c r="C7" s="23">
        <v>2</v>
      </c>
      <c r="D7" s="23">
        <v>3</v>
      </c>
      <c r="E7" s="23">
        <v>4</v>
      </c>
      <c r="F7" s="23">
        <v>5</v>
      </c>
      <c r="G7" s="23">
        <v>6</v>
      </c>
      <c r="H7" s="23">
        <v>7</v>
      </c>
      <c r="I7" s="23">
        <v>8</v>
      </c>
    </row>
    <row r="8" spans="2:11" ht="15.75" x14ac:dyDescent="0.25">
      <c r="B8" s="23">
        <v>1</v>
      </c>
      <c r="C8" s="38" t="s">
        <v>58</v>
      </c>
      <c r="D8" s="24"/>
      <c r="E8" s="24">
        <f>'I KORRUS'!D51</f>
        <v>718.6099999999999</v>
      </c>
      <c r="F8" s="24">
        <f>'I KORRUS'!G51</f>
        <v>705.15999999999985</v>
      </c>
      <c r="G8" s="24">
        <f>'I KORRUS'!H51</f>
        <v>3.24</v>
      </c>
      <c r="H8" s="24">
        <f>'I KORRUS'!I51</f>
        <v>10.210000000000001</v>
      </c>
      <c r="I8" s="24">
        <f>'I KORRUS'!F51</f>
        <v>1946.1260000000002</v>
      </c>
    </row>
    <row r="9" spans="2:11" ht="15.75" x14ac:dyDescent="0.25">
      <c r="B9" s="28">
        <v>2</v>
      </c>
      <c r="C9" s="38" t="s">
        <v>59</v>
      </c>
      <c r="D9" s="24"/>
      <c r="E9" s="30">
        <f>'II KORRUS'!D38</f>
        <v>785.09</v>
      </c>
      <c r="F9" s="30">
        <f>'II KORRUS'!G38</f>
        <v>785.09</v>
      </c>
      <c r="G9" s="30">
        <f>'II KORRUS'!H38</f>
        <v>0</v>
      </c>
      <c r="H9" s="30">
        <f>'II KORRUS'!I38</f>
        <v>0</v>
      </c>
      <c r="I9" s="30">
        <f>'II KORRUS'!F38</f>
        <v>2228.8778000000002</v>
      </c>
    </row>
    <row r="10" spans="2:11" ht="15.75" x14ac:dyDescent="0.25">
      <c r="B10" s="28">
        <v>3</v>
      </c>
      <c r="C10" s="32" t="s">
        <v>60</v>
      </c>
      <c r="D10" s="24"/>
      <c r="E10" s="30">
        <f>PÖÖNING!D12</f>
        <v>17.91</v>
      </c>
      <c r="F10" s="30">
        <f>PÖÖNING!G12</f>
        <v>2.42</v>
      </c>
      <c r="G10" s="30">
        <f>PÖÖNING!H12</f>
        <v>15.49</v>
      </c>
      <c r="H10" s="30">
        <f>PÖÖNING!I12</f>
        <v>0</v>
      </c>
      <c r="I10" s="30">
        <f>PÖÖNING!F12</f>
        <v>35.162300000000002</v>
      </c>
    </row>
    <row r="11" spans="2:11" ht="15.75" x14ac:dyDescent="0.25">
      <c r="B11" s="28" t="s">
        <v>42</v>
      </c>
      <c r="C11" s="28"/>
      <c r="D11" s="24">
        <v>936.94</v>
      </c>
      <c r="E11" s="30">
        <f>SUM(E8:E10)</f>
        <v>1521.61</v>
      </c>
      <c r="F11" s="30">
        <f t="shared" ref="F11:I11" si="0">SUM(F8:F10)</f>
        <v>1492.67</v>
      </c>
      <c r="G11" s="30">
        <f t="shared" si="0"/>
        <v>18.73</v>
      </c>
      <c r="H11" s="30">
        <f t="shared" si="0"/>
        <v>10.210000000000001</v>
      </c>
      <c r="I11" s="30">
        <f t="shared" si="0"/>
        <v>4210.1661000000004</v>
      </c>
      <c r="K11" s="29">
        <f>F11+G11+H11</f>
        <v>1521.6100000000001</v>
      </c>
    </row>
  </sheetData>
  <mergeCells count="10">
    <mergeCell ref="B2:I2"/>
    <mergeCell ref="B3:B6"/>
    <mergeCell ref="C3:C6"/>
    <mergeCell ref="D3:H3"/>
    <mergeCell ref="I3:I6"/>
    <mergeCell ref="D4:D6"/>
    <mergeCell ref="E4:E6"/>
    <mergeCell ref="F4:F6"/>
    <mergeCell ref="G4:G6"/>
    <mergeCell ref="H4:H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6CFCB31A-D00A-4484-AB55-AD349402290C}"/>
</file>

<file path=customXml/itemProps2.xml><?xml version="1.0" encoding="utf-8"?>
<ds:datastoreItem xmlns:ds="http://schemas.openxmlformats.org/officeDocument/2006/customXml" ds:itemID="{DCBC780A-D421-4632-B48F-4BA3DEFE9E1A}"/>
</file>

<file path=customXml/itemProps3.xml><?xml version="1.0" encoding="utf-8"?>
<ds:datastoreItem xmlns:ds="http://schemas.openxmlformats.org/officeDocument/2006/customXml" ds:itemID="{0CD19F06-4D3B-4ED2-B652-287887C783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8</vt:i4>
      </vt:variant>
      <vt:variant>
        <vt:lpstr>Nimega vahemikud</vt:lpstr>
      </vt:variant>
      <vt:variant>
        <vt:i4>8</vt:i4>
      </vt:variant>
    </vt:vector>
  </HeadingPairs>
  <TitlesOfParts>
    <vt:vector size="16" baseType="lpstr">
      <vt:lpstr>I KORRUS</vt:lpstr>
      <vt:lpstr>II KORRUS</vt:lpstr>
      <vt:lpstr>III KORRUS</vt:lpstr>
      <vt:lpstr>IV KORRUS</vt:lpstr>
      <vt:lpstr>V KORRUS</vt:lpstr>
      <vt:lpstr>VI KORRUS</vt:lpstr>
      <vt:lpstr>PÖÖNING</vt:lpstr>
      <vt:lpstr>Ehitis kokku</vt:lpstr>
      <vt:lpstr>'Ehitis kokku'!Prindiala</vt:lpstr>
      <vt:lpstr>'I KORRUS'!Prindiala</vt:lpstr>
      <vt:lpstr>'II KORRUS'!Prindiala</vt:lpstr>
      <vt:lpstr>'III KORRUS'!Prindiala</vt:lpstr>
      <vt:lpstr>'IV KORRUS'!Prindiala</vt:lpstr>
      <vt:lpstr>PÖÖNING!Prindiala</vt:lpstr>
      <vt:lpstr>'V KORRUS'!Prindiala</vt:lpstr>
      <vt:lpstr>'VI KORRUS'!Prindiala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Raul Talbonen</cp:lastModifiedBy>
  <cp:lastPrinted>2013-08-28T08:57:24Z</cp:lastPrinted>
  <dcterms:created xsi:type="dcterms:W3CDTF">2011-05-11T19:29:21Z</dcterms:created>
  <dcterms:modified xsi:type="dcterms:W3CDTF">2014-11-24T12:34:56Z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iirkond_">
    <vt:lpwstr>Põhja piirkond</vt:lpwstr>
  </property>
</Properties>
</file>